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5.3.71\share\03自立支援Ｇ\00　Ｒ3 自立支援Ｇ\10 通知\R4.2.28【厚生労働省】障害児通所支援における定員超過利用減算の取扱いについて\送付\"/>
    </mc:Choice>
  </mc:AlternateContent>
  <bookViews>
    <workbookView xWindow="0" yWindow="0" windowWidth="20490" windowHeight="6780" tabRatio="615"/>
  </bookViews>
  <sheets>
    <sheet name="様式" sheetId="28" r:id="rId1"/>
    <sheet name="記載例・表示内容の説明" sheetId="29" r:id="rId2"/>
  </sheets>
  <definedNames>
    <definedName name="_xlnm.Print_Area" localSheetId="1">記載例・表示内容の説明!$A$1:$T$27</definedName>
    <definedName name="_xlnm.Print_Area" localSheetId="0">様式!$A$1:$S$25</definedName>
  </definedNames>
  <calcPr calcId="162913"/>
</workbook>
</file>

<file path=xl/calcChain.xml><?xml version="1.0" encoding="utf-8"?>
<calcChain xmlns="http://schemas.openxmlformats.org/spreadsheetml/2006/main">
  <c r="M13" i="28" l="1"/>
  <c r="E20" i="28"/>
  <c r="I16" i="28"/>
  <c r="H16" i="28"/>
  <c r="H22" i="28" l="1"/>
  <c r="S24" i="29" l="1"/>
  <c r="R24" i="29"/>
  <c r="Q24" i="29"/>
  <c r="P24" i="29"/>
  <c r="O24" i="29"/>
  <c r="H24" i="29"/>
  <c r="S22" i="28"/>
  <c r="R22" i="28"/>
  <c r="Q22" i="28"/>
  <c r="P22" i="28"/>
  <c r="O22" i="28"/>
  <c r="N22" i="28"/>
  <c r="M22" i="28"/>
  <c r="K22" i="28"/>
  <c r="J22" i="28"/>
  <c r="I22" i="28"/>
  <c r="P18" i="29"/>
  <c r="S22" i="29"/>
  <c r="R22" i="29"/>
  <c r="Q22" i="29"/>
  <c r="P22" i="29"/>
  <c r="O22" i="29"/>
  <c r="N22" i="29"/>
  <c r="M22" i="29"/>
  <c r="L22" i="29"/>
  <c r="K22" i="29"/>
  <c r="J22" i="29"/>
  <c r="I22" i="29"/>
  <c r="H22" i="29"/>
  <c r="G22" i="29"/>
  <c r="F22" i="29"/>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6" i="28"/>
  <c r="L16" i="28"/>
  <c r="H23" i="29" l="1"/>
  <c r="S23" i="29"/>
  <c r="P23" i="29"/>
  <c r="O23" i="29"/>
  <c r="K23" i="29"/>
  <c r="K24" i="29" s="1"/>
  <c r="L23" i="29"/>
  <c r="L24" i="29" s="1"/>
  <c r="N24" i="29"/>
  <c r="J23" i="29"/>
  <c r="J24" i="29" s="1"/>
  <c r="N23" i="29"/>
  <c r="R23" i="29"/>
  <c r="M23" i="29"/>
  <c r="M24" i="29" s="1"/>
  <c r="Q23" i="29"/>
  <c r="I23" i="29"/>
  <c r="I24" i="29" s="1"/>
  <c r="H20" i="28"/>
  <c r="S20" i="28"/>
  <c r="R20" i="28"/>
  <c r="Q20" i="28"/>
  <c r="P20" i="28"/>
  <c r="S21" i="28" s="1"/>
  <c r="O20" i="28"/>
  <c r="N20" i="28"/>
  <c r="M20" i="28"/>
  <c r="P21" i="28" s="1"/>
  <c r="L20" i="28"/>
  <c r="K20" i="28"/>
  <c r="J20" i="28"/>
  <c r="I20" i="28"/>
  <c r="G20" i="28"/>
  <c r="F20" i="28"/>
  <c r="S19" i="28"/>
  <c r="R19" i="28"/>
  <c r="Q19" i="28"/>
  <c r="P19" i="28"/>
  <c r="O19" i="28"/>
  <c r="N19" i="28"/>
  <c r="M19" i="28"/>
  <c r="L19" i="28"/>
  <c r="K19" i="28"/>
  <c r="J19" i="28"/>
  <c r="I19" i="28"/>
  <c r="H19" i="28"/>
  <c r="G19" i="28"/>
  <c r="F19" i="28"/>
  <c r="E19" i="28"/>
  <c r="S16" i="28"/>
  <c r="R16" i="28"/>
  <c r="Q16" i="28"/>
  <c r="P16" i="28"/>
  <c r="O16" i="28"/>
  <c r="N16" i="28"/>
  <c r="M16" i="28"/>
  <c r="J16" i="28"/>
  <c r="Q21" i="28" l="1"/>
  <c r="M21" i="28"/>
  <c r="L21" i="28"/>
  <c r="L22" i="28" s="1"/>
  <c r="J21" i="28"/>
  <c r="K21" i="28"/>
  <c r="H21" i="28"/>
  <c r="I21" i="28"/>
  <c r="O21" i="28"/>
  <c r="N21" i="28"/>
  <c r="R21" i="28"/>
</calcChain>
</file>

<file path=xl/sharedStrings.xml><?xml version="1.0" encoding="utf-8"?>
<sst xmlns="http://schemas.openxmlformats.org/spreadsheetml/2006/main" count="101" uniqueCount="55">
  <si>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</si>
  <si>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</si>
  <si>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</si>
  <si>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</si>
  <si>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</si>
  <si>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</si>
  <si>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</si>
  <si>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</si>
  <si>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</si>
  <si>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</si>
  <si>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</si>
  <si>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</si>
  <si>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</si>
  <si>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</si>
  <si>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</si>
  <si>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</si>
  <si>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</si>
  <si>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</si>
  <si>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</si>
  <si>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</si>
  <si>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</si>
  <si>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</si>
  <si>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</si>
  <si>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</si>
  <si>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</si>
  <si>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</si>
  <si>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</si>
  <si>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</si>
  <si>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</si>
  <si>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</si>
  <si>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</si>
  <si>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</si>
  <si>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</si>
  <si>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</si>
  <si>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令和</t>
    <rPh sb="0" eb="2">
      <t>レイワ</t>
    </rPh>
    <phoneticPr fontId="3"/>
  </si>
  <si>
    <t>○○事業所</t>
    <rPh sb="2" eb="5">
      <t>ジギョウショ</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</si>
  <si>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</si>
  <si>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</si>
  <si>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</si>
  <si>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</si>
  <si>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</si>
  <si>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</si>
  <si>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</si>
  <si>
    <t>●　本様式により定員超過利用減算の算定が不要と確認した月であっても、当該月のうち、１日に利用定員の１５０％を超えるなど一定の範囲を超えて障害者を受け入れた日がある場合には、当該日について定員超過利用減算の算定が必要となる点に留意すること。</t>
    <rPh sb="70" eb="71">
      <t>シャ</t>
    </rPh>
    <phoneticPr fontId="3"/>
  </si>
  <si>
    <t>　　　ただし、原則として利用定員を超えてサービスの提供を行ってはならないことに留意すること。</t>
    <rPh sb="7" eb="9">
      <t>ゲンソク</t>
    </rPh>
    <rPh sb="12" eb="16">
      <t>リヨウテイイン</t>
    </rPh>
    <rPh sb="17" eb="18">
      <t>コ</t>
    </rPh>
    <rPh sb="25" eb="27">
      <t>テイキョウ</t>
    </rPh>
    <rPh sb="28" eb="29">
      <t>イ</t>
    </rPh>
    <rPh sb="39" eb="41">
      <t>リュウイ</t>
    </rPh>
    <phoneticPr fontId="3"/>
  </si>
  <si>
    <t>延べ利用者数（人）</t>
    <rPh sb="0" eb="1">
      <t>ノ</t>
    </rPh>
    <rPh sb="2" eb="5">
      <t>リヨウシャ</t>
    </rPh>
    <rPh sb="5" eb="6">
      <t>スウ</t>
    </rPh>
    <rPh sb="7" eb="8">
      <t>ニン</t>
    </rPh>
    <phoneticPr fontId="3"/>
  </si>
  <si>
    <r>
      <t>受入可能延べ利用者数（人）</t>
    </r>
    <r>
      <rPr>
        <sz val="8"/>
        <color theme="1"/>
        <rFont val="ＤＦ特太ゴシック体"/>
        <family val="3"/>
        <charset val="128"/>
      </rPr>
      <t>（注）</t>
    </r>
    <rPh sb="0" eb="2">
      <t>ウケイレ</t>
    </rPh>
    <rPh sb="2" eb="4">
      <t>カノウ</t>
    </rPh>
    <rPh sb="4" eb="5">
      <t>ノ</t>
    </rPh>
    <rPh sb="6" eb="9">
      <t>リヨウシャ</t>
    </rPh>
    <rPh sb="9" eb="10">
      <t>スウ</t>
    </rPh>
    <rPh sb="11" eb="12">
      <t>ニン</t>
    </rPh>
    <rPh sb="14" eb="15">
      <t>チュウ</t>
    </rPh>
    <phoneticPr fontId="3"/>
  </si>
  <si>
    <t>（注）利用定員が12人以上の場合：「⑤×（125／100）」、「11人以下の場合：（③＋3）×④」</t>
    <rPh sb="1" eb="2">
      <t>チュウ</t>
    </rPh>
    <rPh sb="3" eb="5">
      <t>リヨウ</t>
    </rPh>
    <rPh sb="5" eb="7">
      <t>テイイン</t>
    </rPh>
    <rPh sb="10" eb="11">
      <t>ニン</t>
    </rPh>
    <rPh sb="11" eb="13">
      <t>イジョウ</t>
    </rPh>
    <rPh sb="14" eb="16">
      <t>バアイ</t>
    </rPh>
    <rPh sb="34" eb="35">
      <t>ニン</t>
    </rPh>
    <rPh sb="35" eb="37">
      <t>イカ</t>
    </rPh>
    <rPh sb="38" eb="40">
      <t>バアイ</t>
    </rPh>
    <phoneticPr fontId="3"/>
  </si>
  <si>
    <t>　　 ただし、原則として利用定員を超えてサービスの提供を行ってはならないことに留意すること。</t>
    <phoneticPr fontId="3"/>
  </si>
  <si>
    <t>生活介護</t>
    <rPh sb="0" eb="4">
      <t>セイカツカイゴ</t>
    </rPh>
    <phoneticPr fontId="3"/>
  </si>
  <si>
    <t>日中活動サービス事業所における定員超過利用減算対象確認シート</t>
    <rPh sb="0" eb="4">
      <t>ニッチュウカツドウ</t>
    </rPh>
    <phoneticPr fontId="3"/>
  </si>
  <si>
    <t>※日中活動サービスとは、生活介護、自立訓練（機能訓練）、自立訓練（生活訓練）、就労移行支援、就労継続支援Ａ型及び就労継続支援Ｂ型をいう。</t>
    <rPh sb="1" eb="5">
      <t>ニッチュウカツドウ</t>
    </rPh>
    <rPh sb="12" eb="16">
      <t>セイカツカイゴ</t>
    </rPh>
    <rPh sb="17" eb="21">
      <t>ジリツクンレン</t>
    </rPh>
    <rPh sb="22" eb="24">
      <t>キノウ</t>
    </rPh>
    <rPh sb="24" eb="26">
      <t>クンレン</t>
    </rPh>
    <rPh sb="28" eb="30">
      <t>ジリツ</t>
    </rPh>
    <rPh sb="30" eb="32">
      <t>クンレン</t>
    </rPh>
    <rPh sb="33" eb="37">
      <t>セイカツクンレン</t>
    </rPh>
    <rPh sb="39" eb="41">
      <t>シュウロウ</t>
    </rPh>
    <rPh sb="41" eb="45">
      <t>イコウシエン</t>
    </rPh>
    <rPh sb="46" eb="52">
      <t>シュウロウケイゾクシエン</t>
    </rPh>
    <rPh sb="53" eb="54">
      <t>ガタ</t>
    </rPh>
    <rPh sb="54" eb="55">
      <t>オヨ</t>
    </rPh>
    <rPh sb="56" eb="62">
      <t>シュウロウケイゾクシエン</t>
    </rPh>
    <rPh sb="63" eb="64">
      <t>ガタ</t>
    </rPh>
    <phoneticPr fontId="3"/>
  </si>
  <si>
    <t>※日中活動サービスとは、生活介護、自立訓練（機能訓練）、自立訓練（生活訓練）、就労移行支援、就労継続支援Ａ型及び就労継続支援Ｂ型をいう。</t>
    <phoneticPr fontId="3"/>
  </si>
  <si>
    <t>記載例・表示内容の説明</t>
    <rPh sb="0" eb="2">
      <t>キサイ</t>
    </rPh>
    <rPh sb="2" eb="3">
      <t>レイ</t>
    </rPh>
    <rPh sb="4" eb="8">
      <t>ヒョウジナイヨウ</t>
    </rPh>
    <rPh sb="9" eb="11">
      <t>セツメイ</t>
    </rPh>
    <phoneticPr fontId="3"/>
  </si>
  <si>
    <r>
      <t>受入可能延べ利用者数（人）</t>
    </r>
    <r>
      <rPr>
        <sz val="8"/>
        <color theme="1"/>
        <rFont val="ＤＦ特太ゴシック体"/>
        <family val="3"/>
        <charset val="128"/>
      </rPr>
      <t>（注）</t>
    </r>
    <rPh sb="0" eb="2">
      <t>ウケイレ</t>
    </rPh>
    <rPh sb="2" eb="4">
      <t>カノウ</t>
    </rPh>
    <rPh sb="4" eb="5">
      <t>ノ</t>
    </rPh>
    <rPh sb="6" eb="9">
      <t>リヨウシャ</t>
    </rPh>
    <rPh sb="9" eb="10">
      <t>スウ</t>
    </rPh>
    <rPh sb="11" eb="12">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</si>
</sst>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5" x14ac:knownFonts="1">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
      <sz val="1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61">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Fill="1" applyBorder="1" applyAlignment="1">
      <alignment horizontal="center" vertical="center"/>
    </xf>
    <xf numFmtId="176" fontId="0" fillId="0" borderId="1" xfId="0" applyNumberFormat="1" applyFill="1" applyBorder="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5" fillId="0" borderId="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vertical="center" wrapText="1"/>
    </xf>
    <xf numFmtId="176" fontId="0" fillId="0" borderId="0" xfId="0" applyNumberFormat="1" applyFill="1" applyBorder="1">
      <alignment vertical="center"/>
    </xf>
    <xf numFmtId="176" fontId="6" fillId="0" borderId="0" xfId="0" applyNumberFormat="1" applyFont="1" applyFill="1" applyBorder="1" applyAlignment="1">
      <alignment horizontal="center" vertical="center"/>
    </xf>
    <xf numFmtId="0" fontId="0" fillId="0" borderId="3" xfId="0" applyFill="1" applyBorder="1" applyAlignment="1">
      <alignment horizontal="right" vertical="center"/>
    </xf>
    <xf numFmtId="0" fontId="10" fillId="0" borderId="1" xfId="0" applyFont="1" applyFill="1" applyBorder="1" applyAlignment="1">
      <alignment vertical="center" wrapText="1"/>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Font="1" applyFill="1" applyBorder="1" applyAlignment="1">
      <alignment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ill="1"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Fill="1" applyBorder="1">
      <alignment vertical="center"/>
    </xf>
    <xf numFmtId="176" fontId="2" fillId="0" borderId="10" xfId="4" applyNumberFormat="1" applyFont="1" applyFill="1" applyBorder="1" applyAlignment="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9" fillId="3" borderId="0" xfId="0" applyFont="1" applyFill="1" applyBorder="1" applyAlignment="1">
      <alignment vertical="top" wrapText="1"/>
    </xf>
    <xf numFmtId="0" fontId="0" fillId="0" borderId="0" xfId="0" applyFont="1" applyAlignment="1">
      <alignment vertical="top"/>
    </xf>
    <xf numFmtId="0" fontId="12" fillId="0" borderId="0" xfId="0" applyFont="1">
      <alignment vertical="center"/>
    </xf>
    <xf numFmtId="0" fontId="12" fillId="0" borderId="0" xfId="0" applyFont="1" applyAlignment="1">
      <alignment vertical="center"/>
    </xf>
    <xf numFmtId="0" fontId="14" fillId="0" borderId="9" xfId="0" applyFont="1" applyBorder="1" applyAlignment="1">
      <alignment vertical="center"/>
    </xf>
    <xf numFmtId="0" fontId="14" fillId="0" borderId="9" xfId="0" applyFont="1" applyBorder="1" applyAlignment="1">
      <alignment horizontal="left" vertical="center"/>
    </xf>
    <xf numFmtId="0" fontId="9" fillId="3" borderId="14" xfId="0" applyFont="1" applyFill="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10" fillId="0" borderId="0" xfId="0" applyFont="1" applyAlignment="1">
      <alignment vertical="center"/>
    </xf>
    <xf numFmtId="0" fontId="0" fillId="0" borderId="0" xfId="0" applyAlignment="1">
      <alignment vertical="center"/>
    </xf>
    <xf numFmtId="0" fontId="0" fillId="0" borderId="0" xfId="0" applyFill="1" applyBorder="1" applyAlignment="1">
      <alignment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1" fillId="3" borderId="0" xfId="0" applyFont="1" applyFill="1" applyBorder="1" applyAlignment="1">
      <alignment vertical="top" wrapText="1"/>
    </xf>
    <xf numFmtId="0" fontId="9" fillId="3" borderId="0" xfId="0" applyFont="1" applyFill="1" applyBorder="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cellStyle name="標準" xfId="0" builtinId="0"/>
    <cellStyle name="標準 2" xfId="2"/>
    <cellStyle name="標準 3" xfId="3"/>
    <cellStyle name="標準 4" xfId="4"/>
    <cellStyle name="標準 5" xfId="5"/>
    <cellStyle name="標準 6" xfId="6"/>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437062</xdr:colOff>
      <xdr:row>21</xdr:row>
      <xdr:rowOff>435701</xdr:rowOff>
    </xdr:from>
    <xdr:to>
      <xdr:col>18</xdr:col>
      <xdr:colOff>541565</xdr:colOff>
      <xdr:row>22</xdr:row>
      <xdr:rowOff>458561</xdr:rowOff>
    </xdr:to>
    <xdr:sp macro="" textlink="">
      <xdr:nvSpPr>
        <xdr:cNvPr id="10" name="楕円 9"/>
        <xdr:cNvSpPr/>
      </xdr:nvSpPr>
      <xdr:spPr>
        <a:xfrm>
          <a:off x="4301491" y="9157880"/>
          <a:ext cx="6799217"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5" name="楕円 14"/>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6" name="楕円 15"/>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7" name="線吹き出し 2 (枠付き) 16"/>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24" name="線吹き出し 2 (枠付き) 23"/>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tabSelected="1" view="pageBreakPreview" zoomScaleNormal="100" zoomScaleSheetLayoutView="100" zoomScalePageLayoutView="70" workbookViewId="0">
      <selection activeCell="F21" sqref="F21"/>
    </sheetView>
  </sheetViews>
  <sheetFormatPr defaultRowHeight="21.75" customHeight="1" x14ac:dyDescent="0.15"/>
  <cols>
    <col min="1" max="2" width="1.25" customWidth="1"/>
    <col min="3" max="3" width="2.875" customWidth="1"/>
    <col min="4" max="4" width="30.75" customWidth="1"/>
    <col min="5" max="19" width="7.375" customWidth="1"/>
  </cols>
  <sheetData>
    <row r="1" spans="1:19" ht="21.6" customHeight="1" x14ac:dyDescent="0.15">
      <c r="A1" s="10" t="s">
        <v>50</v>
      </c>
      <c r="B1" s="10"/>
      <c r="C1" s="10"/>
      <c r="D1" s="10"/>
      <c r="E1" s="10"/>
      <c r="F1" s="10"/>
      <c r="G1" s="10"/>
      <c r="H1" s="10"/>
      <c r="I1" s="10"/>
      <c r="J1" s="10"/>
      <c r="K1" s="10"/>
      <c r="L1" s="10"/>
      <c r="M1" s="10"/>
      <c r="N1" s="10"/>
      <c r="O1" s="10"/>
      <c r="P1" s="21" t="s">
        <v>34</v>
      </c>
      <c r="Q1" s="24"/>
      <c r="R1" s="2" t="s">
        <v>16</v>
      </c>
      <c r="S1" s="10"/>
    </row>
    <row r="2" spans="1:19" ht="16.5" customHeight="1" thickBot="1" x14ac:dyDescent="0.2">
      <c r="A2" s="11"/>
      <c r="B2" s="37" t="s">
        <v>51</v>
      </c>
      <c r="C2" s="11"/>
      <c r="D2" s="11"/>
      <c r="E2" s="11"/>
      <c r="F2" s="11"/>
      <c r="G2" s="11"/>
      <c r="H2" s="11"/>
      <c r="I2" s="11"/>
      <c r="J2" s="11"/>
      <c r="K2" s="11"/>
      <c r="L2" s="11"/>
      <c r="M2" s="11"/>
      <c r="N2" s="11"/>
      <c r="O2" s="11"/>
      <c r="P2" s="12"/>
      <c r="Q2" s="13"/>
      <c r="R2" s="14"/>
      <c r="S2" s="11"/>
    </row>
    <row r="3" spans="1:19" s="34" customFormat="1" ht="23.25" customHeight="1" x14ac:dyDescent="0.15">
      <c r="A3" s="39" t="s">
        <v>39</v>
      </c>
      <c r="B3" s="39"/>
      <c r="C3" s="39"/>
      <c r="D3" s="39"/>
      <c r="E3" s="39"/>
      <c r="F3" s="39"/>
      <c r="G3" s="39"/>
      <c r="H3" s="39"/>
      <c r="I3" s="39"/>
      <c r="J3" s="39"/>
      <c r="K3" s="39"/>
      <c r="L3" s="39"/>
      <c r="M3" s="39"/>
      <c r="N3" s="39"/>
      <c r="O3" s="39"/>
      <c r="P3" s="39"/>
      <c r="Q3" s="39"/>
      <c r="R3" s="39"/>
      <c r="S3" s="39"/>
    </row>
    <row r="4" spans="1:19" s="34" customFormat="1" ht="15" customHeight="1" x14ac:dyDescent="0.15">
      <c r="A4" s="33"/>
      <c r="B4" s="56" t="s">
        <v>40</v>
      </c>
      <c r="C4" s="56"/>
      <c r="D4" s="56"/>
      <c r="E4" s="56"/>
      <c r="F4" s="56"/>
      <c r="G4" s="56"/>
      <c r="H4" s="56"/>
      <c r="I4" s="56"/>
      <c r="J4" s="56"/>
      <c r="K4" s="56"/>
      <c r="L4" s="56"/>
      <c r="M4" s="56"/>
      <c r="N4" s="56"/>
      <c r="O4" s="56"/>
      <c r="P4" s="56"/>
      <c r="Q4" s="56"/>
      <c r="R4" s="56"/>
      <c r="S4" s="56"/>
    </row>
    <row r="5" spans="1:19" s="34" customFormat="1" ht="27" customHeight="1" x14ac:dyDescent="0.15">
      <c r="A5" s="33"/>
      <c r="B5" s="56" t="s">
        <v>38</v>
      </c>
      <c r="C5" s="56"/>
      <c r="D5" s="56"/>
      <c r="E5" s="56"/>
      <c r="F5" s="56"/>
      <c r="G5" s="56"/>
      <c r="H5" s="56"/>
      <c r="I5" s="56"/>
      <c r="J5" s="56"/>
      <c r="K5" s="56"/>
      <c r="L5" s="56"/>
      <c r="M5" s="56"/>
      <c r="N5" s="56"/>
      <c r="O5" s="56"/>
      <c r="P5" s="56"/>
      <c r="Q5" s="56"/>
      <c r="R5" s="56"/>
      <c r="S5" s="56"/>
    </row>
    <row r="6" spans="1:19" s="34" customFormat="1" ht="44.25" customHeight="1" x14ac:dyDescent="0.15">
      <c r="A6" s="57" t="s">
        <v>43</v>
      </c>
      <c r="B6" s="57"/>
      <c r="C6" s="57"/>
      <c r="D6" s="57"/>
      <c r="E6" s="57"/>
      <c r="F6" s="57"/>
      <c r="G6" s="57"/>
      <c r="H6" s="57"/>
      <c r="I6" s="57"/>
      <c r="J6" s="57"/>
      <c r="K6" s="57"/>
      <c r="L6" s="57"/>
      <c r="M6" s="57"/>
      <c r="N6" s="57"/>
      <c r="O6" s="57"/>
      <c r="P6" s="57"/>
      <c r="Q6" s="57"/>
      <c r="R6" s="57"/>
      <c r="S6" s="57"/>
    </row>
    <row r="7" spans="1:19" ht="6" customHeight="1" x14ac:dyDescent="0.15">
      <c r="A7" t="s">
        <v>37</v>
      </c>
    </row>
    <row r="8" spans="1:19" ht="21.75" customHeight="1" x14ac:dyDescent="0.15">
      <c r="B8" s="40" t="s">
        <v>17</v>
      </c>
      <c r="C8" s="41"/>
      <c r="D8" s="41"/>
      <c r="E8" s="41"/>
      <c r="F8" s="42"/>
      <c r="G8" s="43"/>
      <c r="H8" s="44"/>
      <c r="I8" s="44"/>
      <c r="J8" s="44"/>
      <c r="K8" s="44"/>
      <c r="L8" s="44"/>
      <c r="M8" s="44"/>
      <c r="N8" s="44"/>
      <c r="O8" s="44"/>
      <c r="P8" s="45"/>
    </row>
    <row r="9" spans="1:19" ht="21.75" customHeight="1" x14ac:dyDescent="0.15">
      <c r="B9" s="40" t="s">
        <v>18</v>
      </c>
      <c r="C9" s="41"/>
      <c r="D9" s="41"/>
      <c r="E9" s="41"/>
      <c r="F9" s="42"/>
      <c r="G9" s="43"/>
      <c r="H9" s="44"/>
      <c r="I9" s="44"/>
      <c r="J9" s="44"/>
      <c r="K9" s="44"/>
      <c r="L9" s="44"/>
      <c r="M9" s="44"/>
      <c r="N9" s="44"/>
      <c r="O9" s="44"/>
      <c r="P9" s="45"/>
    </row>
    <row r="10" spans="1:19" ht="21.75" customHeight="1" x14ac:dyDescent="0.15">
      <c r="B10" s="40" t="s">
        <v>19</v>
      </c>
      <c r="C10" s="41"/>
      <c r="D10" s="41"/>
      <c r="E10" s="41"/>
      <c r="F10" s="42"/>
      <c r="G10" s="43"/>
      <c r="H10" s="44"/>
      <c r="I10" s="44"/>
      <c r="J10" s="44"/>
      <c r="K10" s="44"/>
      <c r="L10" s="44"/>
      <c r="M10" s="44"/>
      <c r="N10" s="44"/>
      <c r="O10" s="44"/>
      <c r="P10" s="45"/>
    </row>
    <row r="11" spans="1:19" ht="9.6" customHeight="1" x14ac:dyDescent="0.15"/>
    <row r="12" spans="1:19" ht="17.25" customHeight="1" x14ac:dyDescent="0.15">
      <c r="C12" s="35" t="s">
        <v>42</v>
      </c>
    </row>
    <row r="13" spans="1:19" ht="21.75" customHeight="1" x14ac:dyDescent="0.15">
      <c r="C13" s="49"/>
      <c r="D13" s="50"/>
      <c r="E13" s="53" t="s">
        <v>21</v>
      </c>
      <c r="F13" s="54"/>
      <c r="G13" s="55"/>
      <c r="H13" s="5"/>
      <c r="I13" s="6"/>
      <c r="J13" s="6"/>
      <c r="K13" s="6"/>
      <c r="L13" s="19" t="s">
        <v>34</v>
      </c>
      <c r="M13" s="25">
        <f>Q1</f>
        <v>0</v>
      </c>
      <c r="N13" s="6" t="s">
        <v>22</v>
      </c>
      <c r="O13" s="6"/>
      <c r="P13" s="6"/>
      <c r="Q13" s="6"/>
      <c r="R13" s="6"/>
      <c r="S13" s="7"/>
    </row>
    <row r="14" spans="1:19" ht="21.75" customHeight="1" x14ac:dyDescent="0.15">
      <c r="C14" s="51"/>
      <c r="D14" s="52"/>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x14ac:dyDescent="0.2">
      <c r="C15" s="8" t="s">
        <v>23</v>
      </c>
      <c r="D15" s="8" t="s">
        <v>45</v>
      </c>
      <c r="E15" s="27"/>
      <c r="F15" s="27"/>
      <c r="G15" s="27"/>
      <c r="H15" s="22"/>
      <c r="I15" s="22"/>
      <c r="J15" s="22"/>
      <c r="K15" s="22"/>
      <c r="L15" s="22"/>
      <c r="M15" s="22"/>
      <c r="N15" s="22"/>
      <c r="O15" s="22"/>
      <c r="P15" s="22"/>
      <c r="Q15" s="22"/>
      <c r="R15" s="22"/>
      <c r="S15" s="22"/>
    </row>
    <row r="16" spans="1:19" ht="35.25" customHeight="1" thickBot="1" x14ac:dyDescent="0.2">
      <c r="B16" s="1"/>
      <c r="C16" s="9" t="s">
        <v>24</v>
      </c>
      <c r="D16" s="26" t="s">
        <v>20</v>
      </c>
      <c r="E16" s="32"/>
      <c r="F16" s="32"/>
      <c r="G16" s="32"/>
      <c r="H16" s="29">
        <f>SUM(E15:G15)</f>
        <v>0</v>
      </c>
      <c r="I16" s="4">
        <f>SUM(F15:H15)</f>
        <v>0</v>
      </c>
      <c r="J16" s="4">
        <f t="shared" ref="J16:S16" si="0">SUM(G15:I15)</f>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35.25" customHeight="1" x14ac:dyDescent="0.15">
      <c r="B17" s="1"/>
      <c r="C17" s="8" t="s">
        <v>25</v>
      </c>
      <c r="D17" s="8" t="s">
        <v>14</v>
      </c>
      <c r="E17" s="28"/>
      <c r="F17" s="28"/>
      <c r="G17" s="28"/>
      <c r="H17" s="22"/>
      <c r="I17" s="22"/>
      <c r="J17" s="22"/>
      <c r="K17" s="22"/>
      <c r="L17" s="22"/>
      <c r="M17" s="22"/>
      <c r="N17" s="22"/>
      <c r="O17" s="22"/>
      <c r="P17" s="22"/>
      <c r="Q17" s="22"/>
      <c r="R17" s="22"/>
      <c r="S17" s="22"/>
    </row>
    <row r="18" spans="2:19" ht="35.25" customHeight="1" x14ac:dyDescent="0.15">
      <c r="B18" s="1"/>
      <c r="C18" s="8" t="s">
        <v>26</v>
      </c>
      <c r="D18" s="8" t="s">
        <v>15</v>
      </c>
      <c r="E18" s="22"/>
      <c r="F18" s="22"/>
      <c r="G18" s="22"/>
      <c r="H18" s="22"/>
      <c r="I18" s="22"/>
      <c r="J18" s="22"/>
      <c r="K18" s="22"/>
      <c r="L18" s="22"/>
      <c r="M18" s="22"/>
      <c r="N18" s="22"/>
      <c r="O18" s="22"/>
      <c r="P18" s="22"/>
      <c r="Q18" s="22"/>
      <c r="R18" s="22"/>
      <c r="S18" s="22"/>
    </row>
    <row r="19" spans="2:19" ht="35.25" customHeight="1" x14ac:dyDescent="0.15">
      <c r="B19" s="1"/>
      <c r="C19" s="8" t="s">
        <v>27</v>
      </c>
      <c r="D19" s="20" t="s">
        <v>32</v>
      </c>
      <c r="E19" s="4">
        <f>E17*E18</f>
        <v>0</v>
      </c>
      <c r="F19" s="4">
        <f t="shared" ref="F19:S19" si="1">F17*F18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si="1"/>
        <v>0</v>
      </c>
      <c r="S19" s="4">
        <f t="shared" si="1"/>
        <v>0</v>
      </c>
    </row>
    <row r="20" spans="2:19" ht="35.25" customHeight="1" thickBot="1" x14ac:dyDescent="0.2">
      <c r="B20" s="1"/>
      <c r="C20" s="9" t="s">
        <v>28</v>
      </c>
      <c r="D20" s="9" t="s">
        <v>46</v>
      </c>
      <c r="E20" s="30">
        <f>IF(E17&gt;11,ROUNDUP(E19*1.25,0),(E17+3)*E18)</f>
        <v>0</v>
      </c>
      <c r="F20" s="30">
        <f>IF(F17&gt;11,ROUNDUP(F19*1.25,0),(F17+3)*F18)</f>
        <v>0</v>
      </c>
      <c r="G20" s="30">
        <f>IF(G17&gt;11,ROUNDUP(G19*1.25,0),(G17+3)*G18)</f>
        <v>0</v>
      </c>
      <c r="H20" s="23">
        <f>IF(H17&gt;11,ROUNDUP(H19*1.25,0),(H17+3)*H18)</f>
        <v>0</v>
      </c>
      <c r="I20" s="23">
        <f>IF(I17&gt;11,ROUNDUP(I19*1.25,0),(I17+3)*I18)</f>
        <v>0</v>
      </c>
      <c r="J20" s="23">
        <f t="shared" ref="J20:R20" si="2">IF(J17&gt;11,ROUNDUP(J19*1.25,0),(J17+3)*J18)</f>
        <v>0</v>
      </c>
      <c r="K20" s="23">
        <f t="shared" si="2"/>
        <v>0</v>
      </c>
      <c r="L20" s="23">
        <f t="shared" si="2"/>
        <v>0</v>
      </c>
      <c r="M20" s="23">
        <f t="shared" si="2"/>
        <v>0</v>
      </c>
      <c r="N20" s="23">
        <f t="shared" si="2"/>
        <v>0</v>
      </c>
      <c r="O20" s="23">
        <f t="shared" si="2"/>
        <v>0</v>
      </c>
      <c r="P20" s="23">
        <f t="shared" si="2"/>
        <v>0</v>
      </c>
      <c r="Q20" s="23">
        <f t="shared" si="2"/>
        <v>0</v>
      </c>
      <c r="R20" s="23">
        <f t="shared" si="2"/>
        <v>0</v>
      </c>
      <c r="S20" s="23">
        <f>IF(S17&gt;11,ROUNDUP(S19*1.25,0),(S17+3)*S18)</f>
        <v>0</v>
      </c>
    </row>
    <row r="21" spans="2:19" ht="35.25" customHeight="1" thickBot="1" x14ac:dyDescent="0.2">
      <c r="B21" s="1"/>
      <c r="C21" s="9" t="s">
        <v>29</v>
      </c>
      <c r="D21" s="26" t="s">
        <v>31</v>
      </c>
      <c r="E21" s="32"/>
      <c r="F21" s="32"/>
      <c r="G21" s="32"/>
      <c r="H21" s="29">
        <f>SUM(E20:G20)</f>
        <v>0</v>
      </c>
      <c r="I21" s="4">
        <f t="shared" ref="I21:S21" si="3">SUM(F20:H20)</f>
        <v>0</v>
      </c>
      <c r="J21" s="4">
        <f>SUM(G20:I20)</f>
        <v>0</v>
      </c>
      <c r="K21" s="4">
        <f t="shared" si="3"/>
        <v>0</v>
      </c>
      <c r="L21" s="4">
        <f t="shared" si="3"/>
        <v>0</v>
      </c>
      <c r="M21" s="4">
        <f t="shared" si="3"/>
        <v>0</v>
      </c>
      <c r="N21" s="4">
        <f t="shared" si="3"/>
        <v>0</v>
      </c>
      <c r="O21" s="4">
        <f t="shared" si="3"/>
        <v>0</v>
      </c>
      <c r="P21" s="4">
        <f t="shared" si="3"/>
        <v>0</v>
      </c>
      <c r="Q21" s="4">
        <f t="shared" si="3"/>
        <v>0</v>
      </c>
      <c r="R21" s="4">
        <f t="shared" si="3"/>
        <v>0</v>
      </c>
      <c r="S21" s="4">
        <f t="shared" si="3"/>
        <v>0</v>
      </c>
    </row>
    <row r="22" spans="2:19" ht="35.25" customHeight="1" x14ac:dyDescent="0.15">
      <c r="C22" s="9" t="s">
        <v>30</v>
      </c>
      <c r="D22" s="20" t="s">
        <v>33</v>
      </c>
      <c r="E22" s="31"/>
      <c r="F22" s="31"/>
      <c r="G22" s="31"/>
      <c r="H22" s="15" t="str">
        <f>IF(OR(E15="",E17="",E18="",F15="",F17="",F18="",G15="",G17="",G18=""),"error",IF(H16&gt;H21,"減算必要","減算不要"))</f>
        <v>error</v>
      </c>
      <c r="I22" s="15" t="str">
        <f t="shared" ref="I22:S22" si="4">IF(OR(F15="",F17="",F18="",G15="",G17="",G18="",H15="",H17="",H18=""),"error",IF(I16&gt;I21,"減算必要","減算不要"))</f>
        <v>error</v>
      </c>
      <c r="J22" s="15" t="str">
        <f t="shared" si="4"/>
        <v>error</v>
      </c>
      <c r="K22" s="15" t="str">
        <f t="shared" si="4"/>
        <v>error</v>
      </c>
      <c r="L22" s="15" t="str">
        <f t="shared" si="4"/>
        <v>error</v>
      </c>
      <c r="M22" s="15" t="str">
        <f t="shared" si="4"/>
        <v>error</v>
      </c>
      <c r="N22" s="15" t="str">
        <f t="shared" si="4"/>
        <v>error</v>
      </c>
      <c r="O22" s="15" t="str">
        <f t="shared" si="4"/>
        <v>error</v>
      </c>
      <c r="P22" s="15" t="str">
        <f t="shared" si="4"/>
        <v>error</v>
      </c>
      <c r="Q22" s="15" t="str">
        <f t="shared" si="4"/>
        <v>error</v>
      </c>
      <c r="R22" s="15" t="str">
        <f t="shared" si="4"/>
        <v>error</v>
      </c>
      <c r="S22" s="15" t="str">
        <f t="shared" si="4"/>
        <v>error</v>
      </c>
    </row>
    <row r="23" spans="2:19" ht="2.4500000000000002" customHeight="1" x14ac:dyDescent="0.15">
      <c r="C23" s="16"/>
      <c r="D23" s="16"/>
      <c r="E23" s="17"/>
      <c r="F23" s="17"/>
      <c r="G23" s="17"/>
      <c r="H23" s="18"/>
      <c r="I23" s="18"/>
      <c r="J23" s="18"/>
      <c r="K23" s="18"/>
      <c r="L23" s="18"/>
      <c r="M23" s="18"/>
      <c r="N23" s="18"/>
      <c r="O23" s="18"/>
      <c r="P23" s="18"/>
      <c r="Q23" s="18"/>
      <c r="R23" s="18"/>
      <c r="S23" s="18"/>
    </row>
    <row r="24" spans="2:19" ht="18.75" customHeight="1" x14ac:dyDescent="0.15">
      <c r="C24" s="46" t="s">
        <v>47</v>
      </c>
      <c r="D24" s="47"/>
      <c r="E24" s="47"/>
      <c r="F24" s="47"/>
      <c r="G24" s="47"/>
      <c r="H24" s="47"/>
      <c r="I24" s="47"/>
      <c r="J24" s="47"/>
      <c r="K24" s="47"/>
      <c r="L24" s="47"/>
      <c r="M24" s="47"/>
      <c r="N24" s="47"/>
      <c r="O24" s="47"/>
      <c r="P24" s="47"/>
      <c r="Q24" s="47"/>
      <c r="R24" s="47"/>
      <c r="S24" s="47"/>
    </row>
    <row r="25" spans="2:19" ht="21.75" customHeight="1" x14ac:dyDescent="0.15">
      <c r="C25" s="48" t="s">
        <v>44</v>
      </c>
      <c r="D25" s="47"/>
      <c r="E25" s="47"/>
      <c r="F25" s="47"/>
      <c r="G25" s="47"/>
      <c r="H25" s="47"/>
      <c r="I25" s="47"/>
      <c r="J25" s="47"/>
      <c r="K25" s="47"/>
      <c r="L25" s="47"/>
      <c r="M25" s="47"/>
      <c r="N25" s="47"/>
      <c r="O25" s="47"/>
      <c r="P25" s="47"/>
      <c r="Q25" s="47"/>
      <c r="R25" s="47"/>
      <c r="S25" s="47"/>
    </row>
  </sheetData>
  <mergeCells count="14">
    <mergeCell ref="C24:S24"/>
    <mergeCell ref="C25:S25"/>
    <mergeCell ref="C13:D14"/>
    <mergeCell ref="E13:G13"/>
    <mergeCell ref="B4:S4"/>
    <mergeCell ref="B5:S5"/>
    <mergeCell ref="A6:S6"/>
    <mergeCell ref="B10:F10"/>
    <mergeCell ref="G10:P10"/>
    <mergeCell ref="A3:S3"/>
    <mergeCell ref="B8:F8"/>
    <mergeCell ref="G8:P8"/>
    <mergeCell ref="B9:F9"/>
    <mergeCell ref="G9:P9"/>
  </mergeCells>
  <phoneticPr fontId="3"/>
  <conditionalFormatting sqref="H22:S23">
    <cfRule type="containsText" dxfId="2"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7"/>
  <sheetViews>
    <sheetView showGridLines="0" view="pageBreakPreview" topLeftCell="A23" zoomScaleNormal="100" zoomScaleSheetLayoutView="100" zoomScalePageLayoutView="70" workbookViewId="0">
      <selection activeCell="D20" sqref="D20"/>
    </sheetView>
  </sheetViews>
  <sheetFormatPr defaultRowHeight="21.75" customHeight="1" x14ac:dyDescent="0.15"/>
  <cols>
    <col min="1" max="2" width="1.25" customWidth="1"/>
    <col min="3" max="3" width="2.875" customWidth="1"/>
    <col min="4" max="4" width="30.75" customWidth="1"/>
    <col min="5" max="19" width="7.375" customWidth="1"/>
    <col min="20" max="20" width="34.25" customWidth="1"/>
  </cols>
  <sheetData>
    <row r="1" spans="1:20" ht="41.25" customHeight="1" thickBot="1" x14ac:dyDescent="0.2">
      <c r="A1" s="58" t="s">
        <v>53</v>
      </c>
      <c r="B1" s="59"/>
      <c r="C1" s="59"/>
      <c r="D1" s="59"/>
      <c r="E1" s="59"/>
      <c r="F1" s="59"/>
      <c r="G1" s="59"/>
      <c r="H1" s="59"/>
      <c r="I1" s="59"/>
      <c r="J1" s="59"/>
      <c r="K1" s="59"/>
      <c r="L1" s="59"/>
      <c r="M1" s="59"/>
      <c r="N1" s="59"/>
      <c r="O1" s="59"/>
      <c r="P1" s="59"/>
      <c r="Q1" s="59"/>
      <c r="R1" s="59"/>
      <c r="S1" s="59"/>
      <c r="T1" s="60"/>
    </row>
    <row r="2" spans="1:20" ht="27" customHeight="1" x14ac:dyDescent="0.15"/>
    <row r="3" spans="1:20" ht="29.25" customHeight="1" x14ac:dyDescent="0.15">
      <c r="A3" s="10" t="s">
        <v>50</v>
      </c>
      <c r="B3" s="10"/>
      <c r="C3" s="10"/>
      <c r="D3" s="10"/>
      <c r="E3" s="10"/>
      <c r="F3" s="10"/>
      <c r="G3" s="10"/>
      <c r="H3" s="10"/>
      <c r="I3" s="10"/>
      <c r="J3" s="10"/>
      <c r="K3" s="10"/>
      <c r="L3" s="10"/>
      <c r="M3" s="10"/>
      <c r="N3" s="10"/>
      <c r="O3" s="10"/>
      <c r="P3" s="21" t="s">
        <v>34</v>
      </c>
      <c r="Q3" s="24">
        <v>4</v>
      </c>
      <c r="R3" s="2" t="s">
        <v>16</v>
      </c>
      <c r="S3" s="10"/>
    </row>
    <row r="4" spans="1:20" ht="18" customHeight="1" thickBot="1" x14ac:dyDescent="0.2">
      <c r="A4" s="11"/>
      <c r="B4" s="38" t="s">
        <v>52</v>
      </c>
      <c r="C4" s="11"/>
      <c r="D4" s="11"/>
      <c r="E4" s="11"/>
      <c r="F4" s="11"/>
      <c r="G4" s="11"/>
      <c r="H4" s="11"/>
      <c r="I4" s="11"/>
      <c r="J4" s="11"/>
      <c r="K4" s="11"/>
      <c r="L4" s="11"/>
      <c r="M4" s="11"/>
      <c r="N4" s="11"/>
      <c r="O4" s="11"/>
      <c r="P4" s="12"/>
      <c r="Q4" s="13"/>
      <c r="R4" s="14"/>
      <c r="S4" s="11"/>
    </row>
    <row r="5" spans="1:20" ht="24" customHeight="1" x14ac:dyDescent="0.15">
      <c r="A5" s="39" t="s">
        <v>39</v>
      </c>
      <c r="B5" s="39"/>
      <c r="C5" s="39"/>
      <c r="D5" s="39"/>
      <c r="E5" s="39"/>
      <c r="F5" s="39"/>
      <c r="G5" s="39"/>
      <c r="H5" s="39"/>
      <c r="I5" s="39"/>
      <c r="J5" s="39"/>
      <c r="K5" s="39"/>
      <c r="L5" s="39"/>
      <c r="M5" s="39"/>
      <c r="N5" s="39"/>
      <c r="O5" s="39"/>
      <c r="P5" s="39"/>
      <c r="Q5" s="39"/>
      <c r="R5" s="39"/>
      <c r="S5" s="39"/>
    </row>
    <row r="6" spans="1:20" ht="18.75" customHeight="1" x14ac:dyDescent="0.15">
      <c r="A6" s="33"/>
      <c r="B6" s="56" t="s">
        <v>40</v>
      </c>
      <c r="C6" s="56"/>
      <c r="D6" s="56"/>
      <c r="E6" s="56"/>
      <c r="F6" s="56"/>
      <c r="G6" s="56"/>
      <c r="H6" s="56"/>
      <c r="I6" s="56"/>
      <c r="J6" s="56"/>
      <c r="K6" s="56"/>
      <c r="L6" s="56"/>
      <c r="M6" s="56"/>
      <c r="N6" s="56"/>
      <c r="O6" s="56"/>
      <c r="P6" s="56"/>
      <c r="Q6" s="56"/>
      <c r="R6" s="56"/>
      <c r="S6" s="56"/>
    </row>
    <row r="7" spans="1:20" ht="18.75" customHeight="1" x14ac:dyDescent="0.15">
      <c r="A7" s="33"/>
      <c r="B7" s="56" t="s">
        <v>38</v>
      </c>
      <c r="C7" s="56"/>
      <c r="D7" s="56"/>
      <c r="E7" s="56"/>
      <c r="F7" s="56"/>
      <c r="G7" s="56"/>
      <c r="H7" s="56"/>
      <c r="I7" s="56"/>
      <c r="J7" s="56"/>
      <c r="K7" s="56"/>
      <c r="L7" s="56"/>
      <c r="M7" s="56"/>
      <c r="N7" s="56"/>
      <c r="O7" s="56"/>
      <c r="P7" s="56"/>
      <c r="Q7" s="56"/>
      <c r="R7" s="56"/>
      <c r="S7" s="56"/>
    </row>
    <row r="8" spans="1:20" ht="41.25" customHeight="1" x14ac:dyDescent="0.15">
      <c r="A8" s="57" t="s">
        <v>43</v>
      </c>
      <c r="B8" s="57"/>
      <c r="C8" s="57"/>
      <c r="D8" s="57"/>
      <c r="E8" s="57"/>
      <c r="F8" s="57"/>
      <c r="G8" s="57"/>
      <c r="H8" s="57"/>
      <c r="I8" s="57"/>
      <c r="J8" s="57"/>
      <c r="K8" s="57"/>
      <c r="L8" s="57"/>
      <c r="M8" s="57"/>
      <c r="N8" s="57"/>
      <c r="O8" s="57"/>
      <c r="P8" s="57"/>
      <c r="Q8" s="57"/>
      <c r="R8" s="57"/>
      <c r="S8" s="57"/>
    </row>
    <row r="9" spans="1:20" ht="153.75" customHeight="1" x14ac:dyDescent="0.15"/>
    <row r="10" spans="1:20" ht="21.75" customHeight="1" x14ac:dyDescent="0.15">
      <c r="B10" s="40" t="s">
        <v>17</v>
      </c>
      <c r="C10" s="41"/>
      <c r="D10" s="41"/>
      <c r="E10" s="41"/>
      <c r="F10" s="42"/>
      <c r="G10" s="43" t="s">
        <v>35</v>
      </c>
      <c r="H10" s="44"/>
      <c r="I10" s="44"/>
      <c r="J10" s="44"/>
      <c r="K10" s="44"/>
      <c r="L10" s="44"/>
      <c r="M10" s="44"/>
      <c r="N10" s="44"/>
      <c r="O10" s="44"/>
      <c r="P10" s="45"/>
    </row>
    <row r="11" spans="1:20" ht="21.75" customHeight="1" x14ac:dyDescent="0.15">
      <c r="B11" s="40" t="s">
        <v>18</v>
      </c>
      <c r="C11" s="41"/>
      <c r="D11" s="41"/>
      <c r="E11" s="41"/>
      <c r="F11" s="42"/>
      <c r="G11" s="43" t="s">
        <v>49</v>
      </c>
      <c r="H11" s="44"/>
      <c r="I11" s="44"/>
      <c r="J11" s="44"/>
      <c r="K11" s="44"/>
      <c r="L11" s="44"/>
      <c r="M11" s="44"/>
      <c r="N11" s="44"/>
      <c r="O11" s="44"/>
      <c r="P11" s="45"/>
    </row>
    <row r="12" spans="1:20" ht="21.75" customHeight="1" x14ac:dyDescent="0.15">
      <c r="B12" s="40" t="s">
        <v>19</v>
      </c>
      <c r="C12" s="41"/>
      <c r="D12" s="41"/>
      <c r="E12" s="41"/>
      <c r="F12" s="42"/>
      <c r="G12" s="43" t="s">
        <v>36</v>
      </c>
      <c r="H12" s="44"/>
      <c r="I12" s="44"/>
      <c r="J12" s="44"/>
      <c r="K12" s="44"/>
      <c r="L12" s="44"/>
      <c r="M12" s="44"/>
      <c r="N12" s="44"/>
      <c r="O12" s="44"/>
      <c r="P12" s="45"/>
    </row>
    <row r="13" spans="1:20" ht="9.6" customHeight="1" x14ac:dyDescent="0.15"/>
    <row r="14" spans="1:20" ht="20.25" customHeight="1" x14ac:dyDescent="0.15">
      <c r="C14" s="36" t="s">
        <v>41</v>
      </c>
    </row>
    <row r="15" spans="1:20" ht="21.75" customHeight="1" x14ac:dyDescent="0.15">
      <c r="C15" s="49"/>
      <c r="D15" s="50"/>
      <c r="E15" s="53" t="s">
        <v>21</v>
      </c>
      <c r="F15" s="54"/>
      <c r="G15" s="55"/>
      <c r="H15" s="5"/>
      <c r="I15" s="6"/>
      <c r="J15" s="6"/>
      <c r="K15" s="6"/>
      <c r="L15" s="19" t="s">
        <v>34</v>
      </c>
      <c r="M15" s="25">
        <f>Q3</f>
        <v>4</v>
      </c>
      <c r="N15" s="6" t="s">
        <v>22</v>
      </c>
      <c r="O15" s="6"/>
      <c r="P15" s="6"/>
      <c r="Q15" s="6"/>
      <c r="R15" s="6"/>
      <c r="S15" s="7"/>
    </row>
    <row r="16" spans="1:20" ht="21.75" customHeight="1" x14ac:dyDescent="0.15">
      <c r="C16" s="51"/>
      <c r="D16" s="52"/>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x14ac:dyDescent="0.2">
      <c r="C17" s="8" t="s">
        <v>23</v>
      </c>
      <c r="D17" s="8" t="s">
        <v>45</v>
      </c>
      <c r="E17" s="27"/>
      <c r="F17" s="22">
        <v>200</v>
      </c>
      <c r="G17" s="22">
        <v>200</v>
      </c>
      <c r="H17" s="22">
        <v>400</v>
      </c>
      <c r="I17" s="22">
        <v>190</v>
      </c>
      <c r="J17" s="22">
        <v>190</v>
      </c>
      <c r="K17" s="22"/>
      <c r="L17" s="22"/>
      <c r="M17" s="22"/>
      <c r="N17" s="22"/>
      <c r="O17" s="22"/>
      <c r="P17" s="22"/>
      <c r="Q17" s="22"/>
      <c r="R17" s="22"/>
      <c r="S17" s="22"/>
    </row>
    <row r="18" spans="2:19" ht="37.5" customHeight="1" thickBot="1" x14ac:dyDescent="0.2">
      <c r="B18" s="1"/>
      <c r="C18" s="9" t="s">
        <v>24</v>
      </c>
      <c r="D18" s="26" t="s">
        <v>20</v>
      </c>
      <c r="E18" s="32"/>
      <c r="F18" s="32"/>
      <c r="G18" s="32"/>
      <c r="H18" s="29">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x14ac:dyDescent="0.15">
      <c r="B19" s="1"/>
      <c r="C19" s="8" t="s">
        <v>25</v>
      </c>
      <c r="D19" s="8" t="s">
        <v>14</v>
      </c>
      <c r="E19" s="28"/>
      <c r="F19" s="22">
        <v>10</v>
      </c>
      <c r="G19" s="22">
        <v>10</v>
      </c>
      <c r="H19" s="22">
        <v>10</v>
      </c>
      <c r="I19" s="22">
        <v>10</v>
      </c>
      <c r="J19" s="22">
        <v>10</v>
      </c>
      <c r="K19" s="22"/>
      <c r="L19" s="22"/>
      <c r="M19" s="22"/>
      <c r="N19" s="22"/>
      <c r="O19" s="22"/>
      <c r="P19" s="22"/>
      <c r="Q19" s="22"/>
      <c r="R19" s="22"/>
      <c r="S19" s="22"/>
    </row>
    <row r="20" spans="2:19" ht="37.5" customHeight="1" x14ac:dyDescent="0.15">
      <c r="B20" s="1"/>
      <c r="C20" s="8" t="s">
        <v>26</v>
      </c>
      <c r="D20" s="8" t="s">
        <v>15</v>
      </c>
      <c r="E20" s="22"/>
      <c r="F20" s="22">
        <v>20</v>
      </c>
      <c r="G20" s="22">
        <v>20</v>
      </c>
      <c r="H20" s="22">
        <v>20</v>
      </c>
      <c r="I20" s="22">
        <v>20</v>
      </c>
      <c r="J20" s="22">
        <v>20</v>
      </c>
      <c r="K20" s="22"/>
      <c r="L20" s="22"/>
      <c r="M20" s="22"/>
      <c r="N20" s="22"/>
      <c r="O20" s="22"/>
      <c r="P20" s="22"/>
      <c r="Q20" s="22"/>
      <c r="R20" s="22"/>
      <c r="S20" s="22"/>
    </row>
    <row r="21" spans="2:19" ht="37.5" customHeight="1" x14ac:dyDescent="0.15">
      <c r="B21" s="1"/>
      <c r="C21" s="8" t="s">
        <v>27</v>
      </c>
      <c r="D21" s="20" t="s">
        <v>32</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x14ac:dyDescent="0.2">
      <c r="B22" s="1"/>
      <c r="C22" s="9" t="s">
        <v>28</v>
      </c>
      <c r="D22" s="9" t="s">
        <v>54</v>
      </c>
      <c r="E22" s="30">
        <f>IF(E19&gt;11,ROUNDUP(E21*1.25,0),(E19+3)*E20)</f>
        <v>0</v>
      </c>
      <c r="F22" s="30">
        <f>IF(F19&gt;11,ROUNDUP(F21*1.25,0),(F19+3)*F20)</f>
        <v>260</v>
      </c>
      <c r="G22" s="30">
        <f>IF(G19&gt;11,ROUNDUP(G21*1.25,0),(G19+3)*G20)</f>
        <v>260</v>
      </c>
      <c r="H22" s="23">
        <f>IF(H19&gt;11,ROUNDUP(H21*1.25,0),(H19+3)*H20)</f>
        <v>260</v>
      </c>
      <c r="I22" s="23">
        <f>IF(I19&gt;11,ROUNDUP(I21*1.25,0),(I19+3)*I20)</f>
        <v>260</v>
      </c>
      <c r="J22" s="23">
        <f t="shared" ref="J22:R22" si="2">IF(J19&gt;11,ROUNDUP(J21*1.25,0),(J19+3)*J20)</f>
        <v>260</v>
      </c>
      <c r="K22" s="23">
        <f t="shared" si="2"/>
        <v>0</v>
      </c>
      <c r="L22" s="23">
        <f t="shared" si="2"/>
        <v>0</v>
      </c>
      <c r="M22" s="23">
        <f t="shared" si="2"/>
        <v>0</v>
      </c>
      <c r="N22" s="23">
        <f t="shared" si="2"/>
        <v>0</v>
      </c>
      <c r="O22" s="23">
        <f t="shared" si="2"/>
        <v>0</v>
      </c>
      <c r="P22" s="23">
        <f t="shared" si="2"/>
        <v>0</v>
      </c>
      <c r="Q22" s="23">
        <f t="shared" si="2"/>
        <v>0</v>
      </c>
      <c r="R22" s="23">
        <f t="shared" si="2"/>
        <v>0</v>
      </c>
      <c r="S22" s="23">
        <f>IF(S19&gt;11,ROUNDUP(S21*1.25,0),(S19+3)*S20)</f>
        <v>0</v>
      </c>
    </row>
    <row r="23" spans="2:19" ht="37.5" customHeight="1" thickBot="1" x14ac:dyDescent="0.2">
      <c r="B23" s="1"/>
      <c r="C23" s="9" t="s">
        <v>29</v>
      </c>
      <c r="D23" s="26" t="s">
        <v>31</v>
      </c>
      <c r="E23" s="32"/>
      <c r="F23" s="32"/>
      <c r="G23" s="32"/>
      <c r="H23" s="29">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x14ac:dyDescent="0.15">
      <c r="C24" s="9" t="s">
        <v>30</v>
      </c>
      <c r="D24" s="20" t="s">
        <v>33</v>
      </c>
      <c r="E24" s="31"/>
      <c r="F24" s="31"/>
      <c r="G24" s="31"/>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0.75" customHeight="1" x14ac:dyDescent="0.15">
      <c r="C25" s="16"/>
      <c r="D25" s="16"/>
      <c r="E25" s="17"/>
      <c r="F25" s="17"/>
      <c r="G25" s="17"/>
      <c r="H25" s="18"/>
      <c r="I25" s="18"/>
      <c r="J25" s="18"/>
      <c r="K25" s="18"/>
      <c r="L25" s="18"/>
      <c r="M25" s="18"/>
      <c r="N25" s="18"/>
      <c r="O25" s="18"/>
      <c r="P25" s="18"/>
      <c r="Q25" s="18"/>
      <c r="R25" s="18"/>
      <c r="S25" s="18"/>
    </row>
    <row r="26" spans="2:19" ht="18.75" customHeight="1" x14ac:dyDescent="0.15">
      <c r="C26" s="46" t="s">
        <v>47</v>
      </c>
      <c r="D26" s="47"/>
      <c r="E26" s="47"/>
      <c r="F26" s="47"/>
      <c r="G26" s="47"/>
      <c r="H26" s="47"/>
      <c r="I26" s="47"/>
      <c r="J26" s="47"/>
      <c r="K26" s="47"/>
      <c r="L26" s="47"/>
      <c r="M26" s="47"/>
      <c r="N26" s="47"/>
      <c r="O26" s="47"/>
      <c r="P26" s="47"/>
      <c r="Q26" s="47"/>
      <c r="R26" s="47"/>
      <c r="S26" s="47"/>
    </row>
    <row r="27" spans="2:19" ht="21.75" customHeight="1" x14ac:dyDescent="0.15">
      <c r="C27" s="47" t="s">
        <v>48</v>
      </c>
      <c r="D27" s="47"/>
      <c r="E27" s="47"/>
      <c r="F27" s="47"/>
      <c r="G27" s="47"/>
      <c r="H27" s="47"/>
      <c r="I27" s="47"/>
      <c r="J27" s="47"/>
      <c r="K27" s="47"/>
      <c r="L27" s="47"/>
      <c r="M27" s="47"/>
      <c r="N27" s="47"/>
      <c r="O27" s="47"/>
      <c r="P27" s="47"/>
      <c r="Q27" s="47"/>
      <c r="R27" s="47"/>
      <c r="S27" s="47"/>
    </row>
  </sheetData>
  <mergeCells count="15">
    <mergeCell ref="C26:S26"/>
    <mergeCell ref="C27:S27"/>
    <mergeCell ref="A1:T1"/>
    <mergeCell ref="C15:D16"/>
    <mergeCell ref="E15:G15"/>
    <mergeCell ref="A5:S5"/>
    <mergeCell ref="B10:F10"/>
    <mergeCell ref="G10:P10"/>
    <mergeCell ref="B11:F11"/>
    <mergeCell ref="G11:P11"/>
    <mergeCell ref="B12:F12"/>
    <mergeCell ref="G12:P12"/>
    <mergeCell ref="B6:S6"/>
    <mergeCell ref="B7:S7"/>
    <mergeCell ref="A8:S8"/>
  </mergeCells>
  <phoneticPr fontId="3"/>
  <conditionalFormatting sqref="H25:S25">
    <cfRule type="containsText" dxfId="1" priority="7" operator="containsText" text="減算必要">
      <formula>NOT(ISERROR(SEARCH("減算必要",H25)))</formula>
    </cfRule>
  </conditionalFormatting>
  <conditionalFormatting sqref="H24:S24">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記載例・表示内容の説明</vt:lpstr>
      <vt:lpstr>記載例・表示内容の説明!Print_Area</vt:lpstr>
      <vt:lpstr>様式!Print_Area</vt:lpstr>
    </vt:vector>
  </TitlesOfParts>
  <Company>会計検査院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Administrator</cp:lastModifiedBy>
  <cp:lastPrinted>2022-03-01T09:38:36Z</cp:lastPrinted>
  <dcterms:created xsi:type="dcterms:W3CDTF">2012-01-05T02:24:27Z</dcterms:created>
  <dcterms:modified xsi:type="dcterms:W3CDTF">2022-03-02T00:08:12Z</dcterms:modified>
</cp:coreProperties>
</file>