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nagata_r\Downloads\"/>
    </mc:Choice>
  </mc:AlternateContent>
  <xr:revisionPtr revIDLastSave="0" documentId="13_ncr:1_{11E79BD0-CC22-4BC1-A2B4-D719BB07FE00}" xr6:coauthVersionLast="47" xr6:coauthVersionMax="47" xr10:uidLastSave="{00000000-0000-0000-0000-000000000000}"/>
  <bookViews>
    <workbookView xWindow="-120" yWindow="-120" windowWidth="29040" windowHeight="15840" xr2:uid="{00000000-000D-0000-FFFF-FFFF00000000}"/>
  </bookViews>
  <sheets>
    <sheet name="別記様式第１号" sheetId="6" r:id="rId1"/>
    <sheet name="別紙１申請区分（１）" sheetId="5" r:id="rId2"/>
    <sheet name="別紙２申請区分（２）" sheetId="9" r:id="rId3"/>
    <sheet name="別紙３申請区分（３）" sheetId="10" r:id="rId4"/>
    <sheet name="別紙４" sheetId="11" r:id="rId5"/>
  </sheets>
  <definedNames>
    <definedName name="_xlnm.Print_Area" localSheetId="0">別記様式第１号!$A$1:$AG$46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10" l="1"/>
  <c r="K11" i="10"/>
  <c r="K12" i="10"/>
  <c r="K13" i="10"/>
  <c r="K14" i="10"/>
  <c r="K15" i="10"/>
  <c r="K16" i="10"/>
  <c r="K17" i="10"/>
  <c r="K18" i="10"/>
  <c r="K19" i="10"/>
  <c r="K20" i="10"/>
  <c r="K21" i="10"/>
  <c r="K22" i="10"/>
  <c r="K23" i="10"/>
  <c r="K24" i="10"/>
  <c r="K9" i="10"/>
  <c r="K10" i="9"/>
  <c r="K11" i="9"/>
  <c r="K12" i="9"/>
  <c r="K13" i="9"/>
  <c r="K14" i="9"/>
  <c r="K15" i="9"/>
  <c r="K16" i="9"/>
  <c r="K17" i="9"/>
  <c r="K18" i="9"/>
  <c r="K19" i="9"/>
  <c r="K20" i="9"/>
  <c r="K21" i="9"/>
  <c r="K22" i="9"/>
  <c r="K23" i="9"/>
  <c r="K24" i="9"/>
  <c r="K9" i="9"/>
  <c r="K10" i="5"/>
  <c r="K11" i="5"/>
  <c r="K12" i="5"/>
  <c r="K13" i="5"/>
  <c r="K14" i="5"/>
  <c r="K15" i="5"/>
  <c r="K16" i="5"/>
  <c r="K17" i="5"/>
  <c r="K18" i="5"/>
  <c r="K19" i="5"/>
  <c r="K20" i="5"/>
  <c r="K21" i="5"/>
  <c r="K22" i="5"/>
  <c r="K23" i="5"/>
  <c r="K24" i="5"/>
  <c r="I9" i="9"/>
  <c r="I12" i="10"/>
  <c r="K110" i="10"/>
  <c r="W23" i="6" s="1"/>
  <c r="K110" i="9"/>
  <c r="L23" i="6" s="1"/>
  <c r="K111" i="5"/>
  <c r="A23" i="6" s="1"/>
  <c r="I9" i="10" l="1"/>
  <c r="I10" i="10"/>
  <c r="I108" i="10"/>
  <c r="K108" i="10" s="1"/>
  <c r="I107" i="10"/>
  <c r="K107" i="10" s="1"/>
  <c r="I106" i="10"/>
  <c r="K106" i="10" s="1"/>
  <c r="I105" i="10"/>
  <c r="K105" i="10" s="1"/>
  <c r="I104" i="10"/>
  <c r="K104" i="10" s="1"/>
  <c r="I103" i="10"/>
  <c r="K103" i="10" s="1"/>
  <c r="I102" i="10"/>
  <c r="K102" i="10" s="1"/>
  <c r="I101" i="10"/>
  <c r="K101" i="10" s="1"/>
  <c r="I100" i="10"/>
  <c r="K100" i="10" s="1"/>
  <c r="I99" i="10"/>
  <c r="K99" i="10" s="1"/>
  <c r="I98" i="10"/>
  <c r="K98" i="10" s="1"/>
  <c r="I97" i="10"/>
  <c r="K97" i="10" s="1"/>
  <c r="I96" i="10"/>
  <c r="K96" i="10" s="1"/>
  <c r="I95" i="10"/>
  <c r="K95" i="10" s="1"/>
  <c r="I94" i="10"/>
  <c r="K94" i="10" s="1"/>
  <c r="I93" i="10"/>
  <c r="K93" i="10" s="1"/>
  <c r="I92" i="10"/>
  <c r="K92" i="10" s="1"/>
  <c r="I91" i="10"/>
  <c r="K91" i="10" s="1"/>
  <c r="I90" i="10"/>
  <c r="K90" i="10" s="1"/>
  <c r="I89" i="10"/>
  <c r="K89" i="10" s="1"/>
  <c r="I88" i="10"/>
  <c r="K88" i="10" s="1"/>
  <c r="I87" i="10"/>
  <c r="K87" i="10" s="1"/>
  <c r="I86" i="10"/>
  <c r="K86" i="10" s="1"/>
  <c r="I85" i="10"/>
  <c r="K85" i="10" s="1"/>
  <c r="I84" i="10"/>
  <c r="K84" i="10" s="1"/>
  <c r="I83" i="10"/>
  <c r="K83" i="10" s="1"/>
  <c r="I82" i="10"/>
  <c r="K82" i="10" s="1"/>
  <c r="I81" i="10"/>
  <c r="K81" i="10" s="1"/>
  <c r="I80" i="10"/>
  <c r="K80" i="10" s="1"/>
  <c r="I79" i="10"/>
  <c r="K79" i="10" s="1"/>
  <c r="I78" i="10"/>
  <c r="K78" i="10" s="1"/>
  <c r="I77" i="10"/>
  <c r="K77" i="10" s="1"/>
  <c r="I76" i="10"/>
  <c r="K76" i="10" s="1"/>
  <c r="I75" i="10"/>
  <c r="K75" i="10" s="1"/>
  <c r="I74" i="10"/>
  <c r="K74" i="10" s="1"/>
  <c r="I73" i="10"/>
  <c r="K73" i="10" s="1"/>
  <c r="I72" i="10"/>
  <c r="K72" i="10" s="1"/>
  <c r="I71" i="10"/>
  <c r="K71" i="10" s="1"/>
  <c r="I70" i="10"/>
  <c r="K70" i="10" s="1"/>
  <c r="I69" i="10"/>
  <c r="K69" i="10" s="1"/>
  <c r="I68" i="10"/>
  <c r="K68" i="10" s="1"/>
  <c r="I67" i="10"/>
  <c r="K67" i="10" s="1"/>
  <c r="I66" i="10"/>
  <c r="K66" i="10" s="1"/>
  <c r="I65" i="10"/>
  <c r="K65" i="10" s="1"/>
  <c r="I64" i="10"/>
  <c r="K64" i="10" s="1"/>
  <c r="I63" i="10"/>
  <c r="K63" i="10" s="1"/>
  <c r="I62" i="10"/>
  <c r="K62" i="10" s="1"/>
  <c r="I61" i="10"/>
  <c r="K61" i="10" s="1"/>
  <c r="I60" i="10"/>
  <c r="K60" i="10" s="1"/>
  <c r="I59" i="10"/>
  <c r="K59" i="10" s="1"/>
  <c r="I58" i="10"/>
  <c r="K58" i="10" s="1"/>
  <c r="I57" i="10"/>
  <c r="K57" i="10" s="1"/>
  <c r="I56" i="10"/>
  <c r="K56" i="10" s="1"/>
  <c r="I55" i="10"/>
  <c r="K55" i="10" s="1"/>
  <c r="I54" i="10"/>
  <c r="K54" i="10" s="1"/>
  <c r="I53" i="10"/>
  <c r="K53" i="10" s="1"/>
  <c r="I52" i="10"/>
  <c r="K52" i="10" s="1"/>
  <c r="I51" i="10"/>
  <c r="K51" i="10" s="1"/>
  <c r="I50" i="10"/>
  <c r="K50" i="10" s="1"/>
  <c r="I49" i="10"/>
  <c r="K49" i="10" s="1"/>
  <c r="I48" i="10"/>
  <c r="K48" i="10" s="1"/>
  <c r="I47" i="10"/>
  <c r="K47" i="10" s="1"/>
  <c r="I46" i="10"/>
  <c r="K46" i="10" s="1"/>
  <c r="I45" i="10"/>
  <c r="K45" i="10" s="1"/>
  <c r="I44" i="10"/>
  <c r="K44" i="10" s="1"/>
  <c r="I43" i="10"/>
  <c r="K43" i="10" s="1"/>
  <c r="I42" i="10"/>
  <c r="K42" i="10" s="1"/>
  <c r="I41" i="10"/>
  <c r="K41" i="10" s="1"/>
  <c r="I40" i="10"/>
  <c r="K40" i="10" s="1"/>
  <c r="I39" i="10"/>
  <c r="K39" i="10" s="1"/>
  <c r="I38" i="10"/>
  <c r="K38" i="10" s="1"/>
  <c r="I37" i="10"/>
  <c r="K37" i="10" s="1"/>
  <c r="I36" i="10"/>
  <c r="K36" i="10" s="1"/>
  <c r="I35" i="10"/>
  <c r="K35" i="10" s="1"/>
  <c r="I34" i="10"/>
  <c r="K34" i="10" s="1"/>
  <c r="I33" i="10"/>
  <c r="K33" i="10" s="1"/>
  <c r="I32" i="10"/>
  <c r="K32" i="10" s="1"/>
  <c r="I31" i="10"/>
  <c r="K31" i="10" s="1"/>
  <c r="I30" i="10"/>
  <c r="K30" i="10" s="1"/>
  <c r="I29" i="10"/>
  <c r="K29" i="10" s="1"/>
  <c r="I28" i="10"/>
  <c r="K28" i="10" s="1"/>
  <c r="I27" i="10"/>
  <c r="K27" i="10" s="1"/>
  <c r="I26" i="10"/>
  <c r="K26" i="10" s="1"/>
  <c r="I25" i="10"/>
  <c r="K25" i="10" s="1"/>
  <c r="I24" i="10"/>
  <c r="I23" i="10"/>
  <c r="I22" i="10"/>
  <c r="I21" i="10"/>
  <c r="I20" i="10"/>
  <c r="I19" i="10"/>
  <c r="I18" i="10"/>
  <c r="I17" i="10"/>
  <c r="I16" i="10"/>
  <c r="I15" i="10"/>
  <c r="I14" i="10"/>
  <c r="I13" i="10"/>
  <c r="I11" i="10"/>
  <c r="D3" i="10"/>
  <c r="I108" i="9"/>
  <c r="K108" i="9" s="1"/>
  <c r="I107" i="9"/>
  <c r="K107" i="9" s="1"/>
  <c r="I106" i="9"/>
  <c r="K106" i="9" s="1"/>
  <c r="I105" i="9"/>
  <c r="K105" i="9" s="1"/>
  <c r="I104" i="9"/>
  <c r="K104" i="9" s="1"/>
  <c r="I103" i="9"/>
  <c r="K103" i="9" s="1"/>
  <c r="I102" i="9"/>
  <c r="K102" i="9" s="1"/>
  <c r="I101" i="9"/>
  <c r="K101" i="9" s="1"/>
  <c r="I100" i="9"/>
  <c r="K100" i="9" s="1"/>
  <c r="I99" i="9"/>
  <c r="K99" i="9" s="1"/>
  <c r="I98" i="9"/>
  <c r="K98" i="9" s="1"/>
  <c r="I97" i="9"/>
  <c r="K97" i="9" s="1"/>
  <c r="I96" i="9"/>
  <c r="K96" i="9" s="1"/>
  <c r="I95" i="9"/>
  <c r="K95" i="9" s="1"/>
  <c r="I94" i="9"/>
  <c r="K94" i="9" s="1"/>
  <c r="I93" i="9"/>
  <c r="K93" i="9" s="1"/>
  <c r="I92" i="9"/>
  <c r="K92" i="9" s="1"/>
  <c r="I91" i="9"/>
  <c r="K91" i="9" s="1"/>
  <c r="I90" i="9"/>
  <c r="K90" i="9" s="1"/>
  <c r="I89" i="9"/>
  <c r="K89" i="9" s="1"/>
  <c r="I88" i="9"/>
  <c r="K88" i="9" s="1"/>
  <c r="I87" i="9"/>
  <c r="K87" i="9" s="1"/>
  <c r="I86" i="9"/>
  <c r="K86" i="9" s="1"/>
  <c r="I85" i="9"/>
  <c r="K85" i="9" s="1"/>
  <c r="I84" i="9"/>
  <c r="K84" i="9" s="1"/>
  <c r="I83" i="9"/>
  <c r="K83" i="9" s="1"/>
  <c r="I82" i="9"/>
  <c r="K82" i="9" s="1"/>
  <c r="I81" i="9"/>
  <c r="K81" i="9" s="1"/>
  <c r="I80" i="9"/>
  <c r="K80" i="9" s="1"/>
  <c r="I79" i="9"/>
  <c r="K79" i="9" s="1"/>
  <c r="I78" i="9"/>
  <c r="K78" i="9" s="1"/>
  <c r="I77" i="9"/>
  <c r="K77" i="9" s="1"/>
  <c r="I76" i="9"/>
  <c r="K76" i="9" s="1"/>
  <c r="I75" i="9"/>
  <c r="K75" i="9" s="1"/>
  <c r="I74" i="9"/>
  <c r="K74" i="9" s="1"/>
  <c r="I73" i="9"/>
  <c r="K73" i="9" s="1"/>
  <c r="I72" i="9"/>
  <c r="K72" i="9" s="1"/>
  <c r="I71" i="9"/>
  <c r="K71" i="9" s="1"/>
  <c r="I70" i="9"/>
  <c r="K70" i="9" s="1"/>
  <c r="I69" i="9"/>
  <c r="K69" i="9" s="1"/>
  <c r="I68" i="9"/>
  <c r="K68" i="9" s="1"/>
  <c r="I67" i="9"/>
  <c r="K67" i="9" s="1"/>
  <c r="I66" i="9"/>
  <c r="K66" i="9" s="1"/>
  <c r="I65" i="9"/>
  <c r="K65" i="9" s="1"/>
  <c r="I64" i="9"/>
  <c r="K64" i="9" s="1"/>
  <c r="I63" i="9"/>
  <c r="K63" i="9" s="1"/>
  <c r="I62" i="9"/>
  <c r="K62" i="9" s="1"/>
  <c r="I61" i="9"/>
  <c r="K61" i="9" s="1"/>
  <c r="I60" i="9"/>
  <c r="K60" i="9" s="1"/>
  <c r="I59" i="9"/>
  <c r="K59" i="9" s="1"/>
  <c r="I58" i="9"/>
  <c r="K58" i="9" s="1"/>
  <c r="I57" i="9"/>
  <c r="K57" i="9" s="1"/>
  <c r="I56" i="9"/>
  <c r="K56" i="9" s="1"/>
  <c r="I55" i="9"/>
  <c r="K55" i="9" s="1"/>
  <c r="I54" i="9"/>
  <c r="K54" i="9" s="1"/>
  <c r="I53" i="9"/>
  <c r="K53" i="9" s="1"/>
  <c r="I52" i="9"/>
  <c r="K52" i="9" s="1"/>
  <c r="I51" i="9"/>
  <c r="K51" i="9" s="1"/>
  <c r="I50" i="9"/>
  <c r="K50" i="9" s="1"/>
  <c r="I49" i="9"/>
  <c r="K49" i="9" s="1"/>
  <c r="I48" i="9"/>
  <c r="K48" i="9" s="1"/>
  <c r="I47" i="9"/>
  <c r="K47" i="9" s="1"/>
  <c r="I46" i="9"/>
  <c r="K46" i="9" s="1"/>
  <c r="I45" i="9"/>
  <c r="K45" i="9" s="1"/>
  <c r="I44" i="9"/>
  <c r="K44" i="9" s="1"/>
  <c r="I43" i="9"/>
  <c r="K43" i="9" s="1"/>
  <c r="I42" i="9"/>
  <c r="K42" i="9" s="1"/>
  <c r="I41" i="9"/>
  <c r="K41" i="9" s="1"/>
  <c r="I40" i="9"/>
  <c r="K40" i="9" s="1"/>
  <c r="I39" i="9"/>
  <c r="K39" i="9" s="1"/>
  <c r="I38" i="9"/>
  <c r="K38" i="9" s="1"/>
  <c r="I37" i="9"/>
  <c r="K37" i="9" s="1"/>
  <c r="I36" i="9"/>
  <c r="K36" i="9" s="1"/>
  <c r="I35" i="9"/>
  <c r="K35" i="9" s="1"/>
  <c r="I34" i="9"/>
  <c r="K34" i="9" s="1"/>
  <c r="I33" i="9"/>
  <c r="K33" i="9" s="1"/>
  <c r="I32" i="9"/>
  <c r="K32" i="9" s="1"/>
  <c r="I31" i="9"/>
  <c r="K31" i="9" s="1"/>
  <c r="I30" i="9"/>
  <c r="K30" i="9" s="1"/>
  <c r="I29" i="9"/>
  <c r="K29" i="9" s="1"/>
  <c r="I28" i="9"/>
  <c r="K28" i="9" s="1"/>
  <c r="I27" i="9"/>
  <c r="K27" i="9" s="1"/>
  <c r="I26" i="9"/>
  <c r="K26" i="9" s="1"/>
  <c r="I25" i="9"/>
  <c r="K25" i="9" s="1"/>
  <c r="I24" i="9"/>
  <c r="I23" i="9"/>
  <c r="I22" i="9"/>
  <c r="I21" i="9"/>
  <c r="I20" i="9"/>
  <c r="I19" i="9"/>
  <c r="I18" i="9"/>
  <c r="I17" i="9"/>
  <c r="I16" i="9"/>
  <c r="I15" i="9"/>
  <c r="I14" i="9"/>
  <c r="I13" i="9"/>
  <c r="I12" i="9"/>
  <c r="I11" i="9"/>
  <c r="I10" i="9"/>
  <c r="D3" i="9"/>
  <c r="I9" i="5"/>
  <c r="K9" i="5" s="1"/>
  <c r="K109" i="10" l="1"/>
  <c r="K109" i="9"/>
  <c r="I10" i="5"/>
  <c r="I15" i="5"/>
  <c r="I16" i="5"/>
  <c r="I17" i="5"/>
  <c r="I18" i="5"/>
  <c r="I19" i="5"/>
  <c r="I20" i="5"/>
  <c r="I21" i="5"/>
  <c r="I22" i="5"/>
  <c r="I23" i="5"/>
  <c r="I24" i="5"/>
  <c r="I25" i="5"/>
  <c r="K25" i="5" s="1"/>
  <c r="I26" i="5"/>
  <c r="K26" i="5" s="1"/>
  <c r="I27" i="5"/>
  <c r="K27" i="5" s="1"/>
  <c r="I28" i="5"/>
  <c r="K28" i="5" s="1"/>
  <c r="I29" i="5"/>
  <c r="K29" i="5" s="1"/>
  <c r="I30" i="5"/>
  <c r="K30" i="5" s="1"/>
  <c r="I31" i="5"/>
  <c r="K31" i="5" s="1"/>
  <c r="I32" i="5"/>
  <c r="K32" i="5" s="1"/>
  <c r="I33" i="5"/>
  <c r="K33" i="5" s="1"/>
  <c r="I34" i="5"/>
  <c r="K34" i="5" s="1"/>
  <c r="I35" i="5"/>
  <c r="K35" i="5" s="1"/>
  <c r="I36" i="5"/>
  <c r="K36" i="5" s="1"/>
  <c r="I37" i="5"/>
  <c r="K37" i="5" s="1"/>
  <c r="I38" i="5"/>
  <c r="K38" i="5" s="1"/>
  <c r="I39" i="5"/>
  <c r="K39" i="5" s="1"/>
  <c r="I40" i="5"/>
  <c r="K40" i="5" s="1"/>
  <c r="I41" i="5"/>
  <c r="K41" i="5" s="1"/>
  <c r="I42" i="5"/>
  <c r="K42" i="5" s="1"/>
  <c r="I43" i="5"/>
  <c r="K43" i="5" s="1"/>
  <c r="I44" i="5"/>
  <c r="K44" i="5" s="1"/>
  <c r="I45" i="5"/>
  <c r="K45" i="5" s="1"/>
  <c r="I46" i="5"/>
  <c r="K46" i="5" s="1"/>
  <c r="I47" i="5"/>
  <c r="K47" i="5" s="1"/>
  <c r="I48" i="5"/>
  <c r="K48" i="5" s="1"/>
  <c r="I49" i="5"/>
  <c r="K49" i="5" s="1"/>
  <c r="I50" i="5"/>
  <c r="K50" i="5" s="1"/>
  <c r="I51" i="5"/>
  <c r="K51" i="5" s="1"/>
  <c r="I52" i="5"/>
  <c r="K52" i="5" s="1"/>
  <c r="I53" i="5"/>
  <c r="K53" i="5" s="1"/>
  <c r="I54" i="5"/>
  <c r="K54" i="5" s="1"/>
  <c r="I55" i="5"/>
  <c r="K55" i="5" s="1"/>
  <c r="I56" i="5"/>
  <c r="K56" i="5" s="1"/>
  <c r="I57" i="5"/>
  <c r="K57" i="5" s="1"/>
  <c r="I58" i="5"/>
  <c r="K58" i="5" s="1"/>
  <c r="I59" i="5"/>
  <c r="K59" i="5" s="1"/>
  <c r="I60" i="5"/>
  <c r="K60" i="5" s="1"/>
  <c r="I61" i="5"/>
  <c r="K61" i="5" s="1"/>
  <c r="I62" i="5"/>
  <c r="K62" i="5" s="1"/>
  <c r="I63" i="5"/>
  <c r="K63" i="5" s="1"/>
  <c r="I64" i="5"/>
  <c r="K64" i="5" s="1"/>
  <c r="I65" i="5"/>
  <c r="K65" i="5" s="1"/>
  <c r="I66" i="5"/>
  <c r="K66" i="5" s="1"/>
  <c r="I67" i="5"/>
  <c r="K67" i="5" s="1"/>
  <c r="I68" i="5"/>
  <c r="K68" i="5" s="1"/>
  <c r="I69" i="5"/>
  <c r="K69" i="5" s="1"/>
  <c r="I70" i="5"/>
  <c r="K70" i="5" s="1"/>
  <c r="I71" i="5"/>
  <c r="K71" i="5" s="1"/>
  <c r="I72" i="5"/>
  <c r="K72" i="5" s="1"/>
  <c r="I73" i="5"/>
  <c r="K73" i="5" s="1"/>
  <c r="I74" i="5"/>
  <c r="K74" i="5" s="1"/>
  <c r="I75" i="5"/>
  <c r="K75" i="5" s="1"/>
  <c r="I76" i="5"/>
  <c r="K76" i="5" s="1"/>
  <c r="I77" i="5"/>
  <c r="K77" i="5" s="1"/>
  <c r="I78" i="5"/>
  <c r="K78" i="5" s="1"/>
  <c r="I79" i="5"/>
  <c r="K79" i="5" s="1"/>
  <c r="I80" i="5"/>
  <c r="K80" i="5" s="1"/>
  <c r="I81" i="5"/>
  <c r="K81" i="5" s="1"/>
  <c r="I82" i="5"/>
  <c r="K82" i="5" s="1"/>
  <c r="I83" i="5"/>
  <c r="K83" i="5" s="1"/>
  <c r="I84" i="5"/>
  <c r="K84" i="5" s="1"/>
  <c r="I85" i="5"/>
  <c r="K85" i="5" s="1"/>
  <c r="I86" i="5"/>
  <c r="K86" i="5" s="1"/>
  <c r="I87" i="5"/>
  <c r="K87" i="5" s="1"/>
  <c r="I88" i="5"/>
  <c r="K88" i="5" s="1"/>
  <c r="I89" i="5"/>
  <c r="K89" i="5" s="1"/>
  <c r="I90" i="5"/>
  <c r="K90" i="5" s="1"/>
  <c r="I91" i="5"/>
  <c r="K91" i="5" s="1"/>
  <c r="I92" i="5"/>
  <c r="K92" i="5" s="1"/>
  <c r="I93" i="5"/>
  <c r="K93" i="5" s="1"/>
  <c r="I94" i="5"/>
  <c r="K94" i="5" s="1"/>
  <c r="I95" i="5"/>
  <c r="K95" i="5" s="1"/>
  <c r="I96" i="5"/>
  <c r="K96" i="5" s="1"/>
  <c r="I97" i="5"/>
  <c r="K97" i="5" s="1"/>
  <c r="I98" i="5"/>
  <c r="K98" i="5" s="1"/>
  <c r="I99" i="5"/>
  <c r="K99" i="5" s="1"/>
  <c r="I100" i="5"/>
  <c r="K100" i="5" s="1"/>
  <c r="I101" i="5"/>
  <c r="K101" i="5" s="1"/>
  <c r="I102" i="5"/>
  <c r="K102" i="5" s="1"/>
  <c r="I103" i="5"/>
  <c r="K103" i="5" s="1"/>
  <c r="I104" i="5"/>
  <c r="K104" i="5" s="1"/>
  <c r="I105" i="5"/>
  <c r="K105" i="5" s="1"/>
  <c r="I106" i="5"/>
  <c r="K106" i="5" s="1"/>
  <c r="I107" i="5"/>
  <c r="K107" i="5" s="1"/>
  <c r="I108" i="5"/>
  <c r="K108" i="5" s="1"/>
  <c r="I109" i="5"/>
  <c r="K109" i="5" s="1"/>
  <c r="I12" i="5"/>
  <c r="I13" i="5"/>
  <c r="I14" i="5"/>
  <c r="I11" i="5"/>
  <c r="K110" i="5" l="1"/>
  <c r="D3" i="5"/>
  <c r="J28" i="6" l="1"/>
</calcChain>
</file>

<file path=xl/sharedStrings.xml><?xml version="1.0" encoding="utf-8"?>
<sst xmlns="http://schemas.openxmlformats.org/spreadsheetml/2006/main" count="167" uniqueCount="99">
  <si>
    <t>別記様式第１号 別紙１</t>
    <rPh sb="0" eb="2">
      <t>ベッキ</t>
    </rPh>
    <rPh sb="2" eb="4">
      <t>ヨウシキ</t>
    </rPh>
    <rPh sb="4" eb="5">
      <t>ダイ</t>
    </rPh>
    <rPh sb="6" eb="7">
      <t>ゴウ</t>
    </rPh>
    <rPh sb="8" eb="10">
      <t>ベッシ</t>
    </rPh>
    <phoneticPr fontId="1"/>
  </si>
  <si>
    <t>※自動転記</t>
    <rPh sb="1" eb="3">
      <t>ジドウ</t>
    </rPh>
    <rPh sb="3" eb="5">
      <t>テンキ</t>
    </rPh>
    <phoneticPr fontId="5"/>
  </si>
  <si>
    <t>No.</t>
    <phoneticPr fontId="3"/>
  </si>
  <si>
    <t>補助率</t>
    <rPh sb="0" eb="3">
      <t>ホジョリツ</t>
    </rPh>
    <phoneticPr fontId="5"/>
  </si>
  <si>
    <t>受理後確認☑欄</t>
    <rPh sb="0" eb="2">
      <t>ジュリ</t>
    </rPh>
    <rPh sb="2" eb="3">
      <t>ゴ</t>
    </rPh>
    <rPh sb="3" eb="5">
      <t>カクニン</t>
    </rPh>
    <rPh sb="6" eb="7">
      <t>ラン</t>
    </rPh>
    <phoneticPr fontId="3"/>
  </si>
  <si>
    <t>〒</t>
    <phoneticPr fontId="3"/>
  </si>
  <si>
    <t>住所</t>
    <rPh sb="0" eb="2">
      <t>ジュウショ</t>
    </rPh>
    <phoneticPr fontId="3"/>
  </si>
  <si>
    <t>令和</t>
    <rPh sb="0" eb="2">
      <t>レイワ</t>
    </rPh>
    <phoneticPr fontId="5"/>
  </si>
  <si>
    <t>年</t>
    <rPh sb="0" eb="1">
      <t>ネン</t>
    </rPh>
    <phoneticPr fontId="5"/>
  </si>
  <si>
    <t>月</t>
    <rPh sb="0" eb="1">
      <t>ガツ</t>
    </rPh>
    <phoneticPr fontId="5"/>
  </si>
  <si>
    <t>日</t>
    <rPh sb="0" eb="1">
      <t>ニチ</t>
    </rPh>
    <phoneticPr fontId="5"/>
  </si>
  <si>
    <t>〒</t>
    <phoneticPr fontId="5"/>
  </si>
  <si>
    <t>―</t>
    <phoneticPr fontId="5"/>
  </si>
  <si>
    <t>・</t>
    <phoneticPr fontId="5"/>
  </si>
  <si>
    <t>担当者氏名</t>
    <rPh sb="0" eb="3">
      <t>タントウシャ</t>
    </rPh>
    <rPh sb="3" eb="5">
      <t>シメイ</t>
    </rPh>
    <phoneticPr fontId="5"/>
  </si>
  <si>
    <t>２．電子処方箋管理サービスの導入等に係った金額のうち、補助対象となる部分の金額を記入してください。</t>
    <rPh sb="2" eb="4">
      <t>デンシ</t>
    </rPh>
    <rPh sb="4" eb="7">
      <t>ショホウセン</t>
    </rPh>
    <rPh sb="7" eb="9">
      <t>カンリ</t>
    </rPh>
    <rPh sb="14" eb="16">
      <t>ドウニュウ</t>
    </rPh>
    <rPh sb="16" eb="17">
      <t>トウ</t>
    </rPh>
    <rPh sb="18" eb="19">
      <t>カカ</t>
    </rPh>
    <rPh sb="21" eb="23">
      <t>キンガク</t>
    </rPh>
    <rPh sb="27" eb="29">
      <t>ホジョ</t>
    </rPh>
    <rPh sb="29" eb="31">
      <t>タイショウ</t>
    </rPh>
    <rPh sb="34" eb="36">
      <t>ブブン</t>
    </rPh>
    <rPh sb="37" eb="39">
      <t>キンガク</t>
    </rPh>
    <rPh sb="40" eb="42">
      <t>キニュウ</t>
    </rPh>
    <phoneticPr fontId="5"/>
  </si>
  <si>
    <t>申請額</t>
    <rPh sb="0" eb="3">
      <t>シンセイガク</t>
    </rPh>
    <phoneticPr fontId="5"/>
  </si>
  <si>
    <t>円</t>
    <rPh sb="0" eb="1">
      <t>エン</t>
    </rPh>
    <phoneticPr fontId="5"/>
  </si>
  <si>
    <t>※自動計算</t>
    <rPh sb="1" eb="3">
      <t>ジドウ</t>
    </rPh>
    <rPh sb="3" eb="5">
      <t>ケイサン</t>
    </rPh>
    <phoneticPr fontId="5"/>
  </si>
  <si>
    <t>別記様式第１号（第6条関係）</t>
    <rPh sb="0" eb="2">
      <t>ベッキ</t>
    </rPh>
    <rPh sb="2" eb="4">
      <t>ヨウシキ</t>
    </rPh>
    <rPh sb="4" eb="5">
      <t>ダイ</t>
    </rPh>
    <rPh sb="6" eb="7">
      <t>ゴウ</t>
    </rPh>
    <rPh sb="8" eb="9">
      <t>ダイ</t>
    </rPh>
    <rPh sb="10" eb="11">
      <t>ジョウ</t>
    </rPh>
    <rPh sb="11" eb="13">
      <t>カンケイ</t>
    </rPh>
    <phoneticPr fontId="5"/>
  </si>
  <si>
    <t>石川県知事　馳　浩　様</t>
    <rPh sb="0" eb="2">
      <t>イシカワ</t>
    </rPh>
    <rPh sb="2" eb="5">
      <t>ケンチジ</t>
    </rPh>
    <rPh sb="6" eb="7">
      <t>ハセ</t>
    </rPh>
    <rPh sb="8" eb="9">
      <t>ヒロシ</t>
    </rPh>
    <rPh sb="10" eb="11">
      <t>サマ</t>
    </rPh>
    <phoneticPr fontId="5"/>
  </si>
  <si>
    <r>
      <t xml:space="preserve">開設者氏名
</t>
    </r>
    <r>
      <rPr>
        <sz val="8"/>
        <color theme="1"/>
        <rFont val="游ゴシック"/>
        <family val="3"/>
        <charset val="128"/>
        <scheme val="minor"/>
      </rPr>
      <t>（法人の場合は法人名）</t>
    </r>
    <rPh sb="0" eb="2">
      <t>カイセツ</t>
    </rPh>
    <rPh sb="2" eb="3">
      <t>シャ</t>
    </rPh>
    <rPh sb="3" eb="5">
      <t>シメイ</t>
    </rPh>
    <rPh sb="10" eb="12">
      <t>バアイ</t>
    </rPh>
    <rPh sb="13" eb="15">
      <t>ホウジン</t>
    </rPh>
    <phoneticPr fontId="5"/>
  </si>
  <si>
    <t>開設者住所</t>
    <rPh sb="0" eb="3">
      <t>カイセツシャ</t>
    </rPh>
    <rPh sb="3" eb="5">
      <t>ジュウショ</t>
    </rPh>
    <phoneticPr fontId="5"/>
  </si>
  <si>
    <r>
      <t xml:space="preserve">代表者の職・氏名
</t>
    </r>
    <r>
      <rPr>
        <sz val="8"/>
        <color theme="1"/>
        <rFont val="游ゴシック"/>
        <family val="3"/>
        <charset val="128"/>
        <scheme val="minor"/>
      </rPr>
      <t>（法人の場合）</t>
    </r>
    <rPh sb="0" eb="3">
      <t>ダイヒョウシャ</t>
    </rPh>
    <rPh sb="4" eb="5">
      <t>ショク</t>
    </rPh>
    <rPh sb="6" eb="8">
      <t>シメイ</t>
    </rPh>
    <phoneticPr fontId="5"/>
  </si>
  <si>
    <t>金</t>
    <rPh sb="0" eb="1">
      <t>キン</t>
    </rPh>
    <phoneticPr fontId="1"/>
  </si>
  <si>
    <t>交付申請（請求）金額</t>
    <rPh sb="0" eb="2">
      <t>コウフ</t>
    </rPh>
    <rPh sb="2" eb="4">
      <t>シンセイ</t>
    </rPh>
    <rPh sb="5" eb="7">
      <t>セイキュウ</t>
    </rPh>
    <rPh sb="8" eb="10">
      <t>キンガク</t>
    </rPh>
    <phoneticPr fontId="5"/>
  </si>
  <si>
    <t>３．誓約書（別紙４のとおり）</t>
    <rPh sb="2" eb="5">
      <t>セイヤクショ</t>
    </rPh>
    <rPh sb="6" eb="8">
      <t>ベッシ</t>
    </rPh>
    <phoneticPr fontId="5"/>
  </si>
  <si>
    <t>別記様式第１号 別紙２</t>
    <rPh sb="0" eb="2">
      <t>ベッキ</t>
    </rPh>
    <rPh sb="2" eb="4">
      <t>ヨウシキ</t>
    </rPh>
    <rPh sb="4" eb="5">
      <t>ダイ</t>
    </rPh>
    <rPh sb="6" eb="7">
      <t>ゴウ</t>
    </rPh>
    <rPh sb="8" eb="10">
      <t>ベッシ</t>
    </rPh>
    <phoneticPr fontId="1"/>
  </si>
  <si>
    <t>別記様式第１号 別紙３</t>
    <rPh sb="0" eb="2">
      <t>ベッキ</t>
    </rPh>
    <rPh sb="2" eb="4">
      <t>ヨウシキ</t>
    </rPh>
    <rPh sb="4" eb="5">
      <t>ダイ</t>
    </rPh>
    <rPh sb="6" eb="7">
      <t>ゴウ</t>
    </rPh>
    <rPh sb="8" eb="10">
      <t>ベッシ</t>
    </rPh>
    <phoneticPr fontId="1"/>
  </si>
  <si>
    <t>４．添付書類</t>
    <rPh sb="2" eb="6">
      <t>テンプショルイ</t>
    </rPh>
    <phoneticPr fontId="5"/>
  </si>
  <si>
    <t>（１）社会保険診療報酬支払基金が交付する交付決定通知の写し</t>
    <phoneticPr fontId="1"/>
  </si>
  <si>
    <t>（２）社会保険診療報酬支払基金に申請した際に提出した領収書の写し</t>
    <phoneticPr fontId="1"/>
  </si>
  <si>
    <t>（３）社会保険診療報酬支払基金に申請した際に提出した領収書内訳書の写し</t>
    <phoneticPr fontId="1"/>
  </si>
  <si>
    <t>連絡先電話番号</t>
    <rPh sb="0" eb="3">
      <t>レンラクサキ</t>
    </rPh>
    <rPh sb="3" eb="5">
      <t>デンワ</t>
    </rPh>
    <rPh sb="5" eb="7">
      <t>バンゴウ</t>
    </rPh>
    <phoneticPr fontId="5"/>
  </si>
  <si>
    <t>※交付決定兼交付額確定通知は、開設者住所に送付します。</t>
    <rPh sb="1" eb="3">
      <t>コウフ</t>
    </rPh>
    <rPh sb="3" eb="5">
      <t>ケッテイ</t>
    </rPh>
    <rPh sb="5" eb="7">
      <t>コウフ</t>
    </rPh>
    <rPh sb="8" eb="9">
      <t>ガク</t>
    </rPh>
    <rPh sb="9" eb="11">
      <t>カクテイ</t>
    </rPh>
    <rPh sb="10" eb="12">
      <t>ツウチ</t>
    </rPh>
    <rPh sb="12" eb="13">
      <t>ショ</t>
    </rPh>
    <rPh sb="15" eb="18">
      <t>カイセツシャ</t>
    </rPh>
    <rPh sb="18" eb="20">
      <t>ジュウショ</t>
    </rPh>
    <rPh sb="20" eb="22">
      <t>ソウフ</t>
    </rPh>
    <phoneticPr fontId="5"/>
  </si>
  <si>
    <t>※社会保険診療報酬支払基金に申請した区分と同じ区分を選択してください。</t>
    <rPh sb="1" eb="3">
      <t>シャカイ</t>
    </rPh>
    <rPh sb="3" eb="5">
      <t>ホケン</t>
    </rPh>
    <rPh sb="5" eb="7">
      <t>シンリョウ</t>
    </rPh>
    <rPh sb="7" eb="9">
      <t>ホウシュウ</t>
    </rPh>
    <rPh sb="9" eb="11">
      <t>シハライ</t>
    </rPh>
    <rPh sb="11" eb="13">
      <t>キキン</t>
    </rPh>
    <rPh sb="14" eb="16">
      <t>シンセイ</t>
    </rPh>
    <rPh sb="18" eb="20">
      <t>クブン</t>
    </rPh>
    <rPh sb="21" eb="22">
      <t>オナ</t>
    </rPh>
    <rPh sb="23" eb="25">
      <t>クブン</t>
    </rPh>
    <rPh sb="26" eb="28">
      <t>センタク</t>
    </rPh>
    <phoneticPr fontId="5"/>
  </si>
  <si>
    <t>開設者氏名</t>
    <phoneticPr fontId="5"/>
  </si>
  <si>
    <t>（A)対象事業費（円）</t>
    <rPh sb="3" eb="5">
      <t>タイショウ</t>
    </rPh>
    <rPh sb="5" eb="7">
      <t>ジギョウ</t>
    </rPh>
    <rPh sb="7" eb="8">
      <t>ヒ</t>
    </rPh>
    <rPh sb="9" eb="10">
      <t>エン</t>
    </rPh>
    <phoneticPr fontId="5"/>
  </si>
  <si>
    <t>例</t>
    <rPh sb="0" eb="1">
      <t>レイ</t>
    </rPh>
    <phoneticPr fontId="1"/>
  </si>
  <si>
    <t>金沢市鞍月１－１</t>
    <rPh sb="0" eb="3">
      <t>カナザワシ</t>
    </rPh>
    <rPh sb="3" eb="5">
      <t>クラツキ</t>
    </rPh>
    <phoneticPr fontId="1"/>
  </si>
  <si>
    <t>（A)×補助率</t>
    <rPh sb="4" eb="7">
      <t>ホジョリツ</t>
    </rPh>
    <phoneticPr fontId="5"/>
  </si>
  <si>
    <t>（C）補助上限額
（円）</t>
    <rPh sb="3" eb="5">
      <t>ホジョ</t>
    </rPh>
    <rPh sb="5" eb="7">
      <t>ジョウゲン</t>
    </rPh>
    <rPh sb="7" eb="8">
      <t>ガク</t>
    </rPh>
    <rPh sb="10" eb="11">
      <t>エン</t>
    </rPh>
    <phoneticPr fontId="5"/>
  </si>
  <si>
    <t>（D)補助所要額は（B)と（C)のうちいずれか低い方の金額（千円未満切り捨て）となります。</t>
    <rPh sb="3" eb="5">
      <t>ホジョ</t>
    </rPh>
    <rPh sb="5" eb="7">
      <t>ショヨウ</t>
    </rPh>
    <rPh sb="7" eb="8">
      <t>ガク</t>
    </rPh>
    <rPh sb="23" eb="24">
      <t>ヒク</t>
    </rPh>
    <rPh sb="25" eb="26">
      <t>ホウ</t>
    </rPh>
    <rPh sb="27" eb="29">
      <t>キンガク</t>
    </rPh>
    <rPh sb="30" eb="32">
      <t>センエン</t>
    </rPh>
    <rPh sb="32" eb="34">
      <t>ミマン</t>
    </rPh>
    <rPh sb="34" eb="35">
      <t>キ</t>
    </rPh>
    <rPh sb="36" eb="37">
      <t>ス</t>
    </rPh>
    <phoneticPr fontId="5"/>
  </si>
  <si>
    <t>↓自動計算</t>
    <rPh sb="1" eb="3">
      <t>ジドウ</t>
    </rPh>
    <rPh sb="3" eb="5">
      <t>ケイサン</t>
    </rPh>
    <phoneticPr fontId="5"/>
  </si>
  <si>
    <t>BとCのうち低い方の額</t>
    <rPh sb="6" eb="7">
      <t>ヒク</t>
    </rPh>
    <rPh sb="8" eb="9">
      <t>ホウ</t>
    </rPh>
    <rPh sb="10" eb="11">
      <t>ガク</t>
    </rPh>
    <phoneticPr fontId="5"/>
  </si>
  <si>
    <t>（B）補助率適用金額
（円）※１</t>
    <rPh sb="3" eb="6">
      <t>ホジョリツ</t>
    </rPh>
    <rPh sb="6" eb="8">
      <t>テキヨウ</t>
    </rPh>
    <rPh sb="8" eb="10">
      <t>キンガク</t>
    </rPh>
    <rPh sb="12" eb="13">
      <t>エン</t>
    </rPh>
    <phoneticPr fontId="5"/>
  </si>
  <si>
    <t>（D)補助所要額（円）※２</t>
    <rPh sb="3" eb="5">
      <t>ホジョ</t>
    </rPh>
    <rPh sb="5" eb="7">
      <t>ショヨウ</t>
    </rPh>
    <rPh sb="7" eb="8">
      <t>ガク</t>
    </rPh>
    <rPh sb="9" eb="10">
      <t>エン</t>
    </rPh>
    <phoneticPr fontId="5"/>
  </si>
  <si>
    <t>※１　１円未満切り捨て</t>
    <rPh sb="4" eb="5">
      <t>エン</t>
    </rPh>
    <rPh sb="5" eb="7">
      <t>ミマン</t>
    </rPh>
    <rPh sb="7" eb="8">
      <t>キ</t>
    </rPh>
    <rPh sb="9" eb="10">
      <t>ス</t>
    </rPh>
    <phoneticPr fontId="1"/>
  </si>
  <si>
    <t>※２　千円未満切り捨て</t>
    <rPh sb="3" eb="4">
      <t>セン</t>
    </rPh>
    <rPh sb="4" eb="5">
      <t>エン</t>
    </rPh>
    <rPh sb="5" eb="7">
      <t>ミマン</t>
    </rPh>
    <rPh sb="7" eb="8">
      <t>キ</t>
    </rPh>
    <rPh sb="9" eb="10">
      <t>ス</t>
    </rPh>
    <phoneticPr fontId="1"/>
  </si>
  <si>
    <r>
      <rPr>
        <b/>
        <sz val="16"/>
        <color theme="1"/>
        <rFont val="ＭＳ ゴシック"/>
        <family val="3"/>
        <charset val="128"/>
      </rPr>
      <t>初期導入のみに係る事業費</t>
    </r>
    <r>
      <rPr>
        <sz val="11"/>
        <color theme="1"/>
        <rFont val="ＭＳ ゴシック"/>
        <family val="2"/>
        <charset val="128"/>
      </rPr>
      <t xml:space="preserve">
</t>
    </r>
    <r>
      <rPr>
        <sz val="12"/>
        <color theme="1"/>
        <rFont val="ＭＳ ゴシック"/>
        <family val="3"/>
        <charset val="128"/>
      </rPr>
      <t>【交付要綱第３条（１）の事業】</t>
    </r>
    <rPh sb="0" eb="4">
      <t>ショキドウニュウ</t>
    </rPh>
    <rPh sb="7" eb="8">
      <t>カカ</t>
    </rPh>
    <rPh sb="9" eb="12">
      <t>ジギョウヒ</t>
    </rPh>
    <rPh sb="14" eb="16">
      <t>コウフ</t>
    </rPh>
    <rPh sb="16" eb="18">
      <t>ヨウコウ</t>
    </rPh>
    <rPh sb="18" eb="19">
      <t>ダイ</t>
    </rPh>
    <rPh sb="20" eb="21">
      <t>ジョウ</t>
    </rPh>
    <phoneticPr fontId="1"/>
  </si>
  <si>
    <r>
      <rPr>
        <b/>
        <sz val="16"/>
        <color theme="1"/>
        <rFont val="ＭＳ ゴシック"/>
        <family val="3"/>
        <charset val="128"/>
      </rPr>
      <t>新機能の追加に係る事業費</t>
    </r>
    <r>
      <rPr>
        <sz val="11"/>
        <color theme="1"/>
        <rFont val="ＭＳ ゴシック"/>
        <family val="2"/>
        <charset val="128"/>
      </rPr>
      <t xml:space="preserve">
</t>
    </r>
    <r>
      <rPr>
        <sz val="12"/>
        <color theme="1"/>
        <rFont val="ＭＳ ゴシック"/>
        <family val="3"/>
        <charset val="128"/>
      </rPr>
      <t>【交付要綱第３条（２）の事業】</t>
    </r>
    <rPh sb="0" eb="1">
      <t>シン</t>
    </rPh>
    <rPh sb="1" eb="3">
      <t>キノウ</t>
    </rPh>
    <rPh sb="4" eb="6">
      <t>ツイカ</t>
    </rPh>
    <rPh sb="7" eb="8">
      <t>カカ</t>
    </rPh>
    <rPh sb="9" eb="12">
      <t>ジギョウヒ</t>
    </rPh>
    <phoneticPr fontId="1"/>
  </si>
  <si>
    <r>
      <rPr>
        <b/>
        <sz val="16"/>
        <color theme="1"/>
        <rFont val="ＭＳ ゴシック"/>
        <family val="3"/>
        <charset val="128"/>
      </rPr>
      <t>初期導入と新機能の同時導入に係る事業費</t>
    </r>
    <r>
      <rPr>
        <sz val="11"/>
        <color theme="1"/>
        <rFont val="ＭＳ ゴシック"/>
        <family val="2"/>
        <charset val="128"/>
      </rPr>
      <t xml:space="preserve">
</t>
    </r>
    <r>
      <rPr>
        <sz val="12"/>
        <color theme="1"/>
        <rFont val="ＭＳ ゴシック"/>
        <family val="3"/>
        <charset val="128"/>
      </rPr>
      <t>【交付要綱第３条（３）の事業】</t>
    </r>
    <rPh sb="0" eb="4">
      <t>ショキドウニュウ</t>
    </rPh>
    <rPh sb="5" eb="6">
      <t>シン</t>
    </rPh>
    <rPh sb="6" eb="8">
      <t>キノウ</t>
    </rPh>
    <rPh sb="9" eb="11">
      <t>ドウジ</t>
    </rPh>
    <rPh sb="11" eb="13">
      <t>ドウニュウ</t>
    </rPh>
    <rPh sb="14" eb="15">
      <t>カカ</t>
    </rPh>
    <rPh sb="16" eb="19">
      <t>ジギョウヒ</t>
    </rPh>
    <phoneticPr fontId="1"/>
  </si>
  <si>
    <t>区分(1) 初期導入のみ
（交付要綱第3条(1))</t>
    <rPh sb="0" eb="2">
      <t>クブン</t>
    </rPh>
    <rPh sb="6" eb="8">
      <t>ショキ</t>
    </rPh>
    <rPh sb="8" eb="10">
      <t>ドウニュウ</t>
    </rPh>
    <rPh sb="14" eb="16">
      <t>コウフ</t>
    </rPh>
    <rPh sb="16" eb="18">
      <t>ヨウコウ</t>
    </rPh>
    <rPh sb="18" eb="19">
      <t>ダイ</t>
    </rPh>
    <rPh sb="20" eb="21">
      <t>ジョウ</t>
    </rPh>
    <phoneticPr fontId="5"/>
  </si>
  <si>
    <t>区分(2)新機能の追加
（交付要綱第3条(2))</t>
    <rPh sb="0" eb="2">
      <t>クブン</t>
    </rPh>
    <rPh sb="5" eb="8">
      <t>シンキノウ</t>
    </rPh>
    <rPh sb="9" eb="11">
      <t>ツイカ</t>
    </rPh>
    <rPh sb="13" eb="15">
      <t>コウフ</t>
    </rPh>
    <rPh sb="15" eb="17">
      <t>ヨウコウ</t>
    </rPh>
    <phoneticPr fontId="5"/>
  </si>
  <si>
    <t>区分(3) 初期導入と新機能の同時導入（交付要綱第3条(3))</t>
    <rPh sb="0" eb="2">
      <t>クブン</t>
    </rPh>
    <rPh sb="6" eb="8">
      <t>ショキ</t>
    </rPh>
    <rPh sb="8" eb="10">
      <t>ドウニュウ</t>
    </rPh>
    <rPh sb="11" eb="14">
      <t>シンキノウ</t>
    </rPh>
    <rPh sb="15" eb="17">
      <t>ドウジ</t>
    </rPh>
    <rPh sb="17" eb="19">
      <t>ドウニュウ</t>
    </rPh>
    <rPh sb="20" eb="22">
      <t>コウフ</t>
    </rPh>
    <rPh sb="22" eb="24">
      <t>ヨウコウ</t>
    </rPh>
    <phoneticPr fontId="5"/>
  </si>
  <si>
    <t>水色に着色したセル以外は、記入しないでください。（他のセルに変更・削除等を行わないでください）</t>
    <rPh sb="0" eb="2">
      <t>ミズイロ</t>
    </rPh>
    <rPh sb="3" eb="5">
      <t>チャクショク</t>
    </rPh>
    <rPh sb="9" eb="11">
      <t>イガイ</t>
    </rPh>
    <rPh sb="13" eb="15">
      <t>キニュウ</t>
    </rPh>
    <rPh sb="25" eb="26">
      <t>タ</t>
    </rPh>
    <rPh sb="30" eb="32">
      <t>ヘンコウ</t>
    </rPh>
    <rPh sb="33" eb="35">
      <t>サクジョ</t>
    </rPh>
    <rPh sb="35" eb="36">
      <t>トウ</t>
    </rPh>
    <rPh sb="37" eb="38">
      <t>オコナ</t>
    </rPh>
    <phoneticPr fontId="5"/>
  </si>
  <si>
    <t>合計（円）</t>
    <rPh sb="0" eb="2">
      <t>ゴウケイ</t>
    </rPh>
    <rPh sb="2" eb="3">
      <t>エン</t>
    </rPh>
    <phoneticPr fontId="5"/>
  </si>
  <si>
    <r>
      <rPr>
        <sz val="14"/>
        <color theme="1"/>
        <rFont val="ＭＳ ゴシック"/>
        <family val="3"/>
        <charset val="128"/>
      </rPr>
      <t>← ※</t>
    </r>
    <r>
      <rPr>
        <sz val="10"/>
        <color theme="1"/>
        <rFont val="ＭＳ ゴシック"/>
        <family val="2"/>
        <charset val="128"/>
      </rPr>
      <t xml:space="preserve">
行が足りない場合は＋ボタンをクリックして行を広げてください。　</t>
    </r>
    <phoneticPr fontId="1"/>
  </si>
  <si>
    <t>申請件数</t>
    <rPh sb="0" eb="4">
      <t>シンセイケンスウ</t>
    </rPh>
    <phoneticPr fontId="1"/>
  </si>
  <si>
    <t>件</t>
    <rPh sb="0" eb="1">
      <t>ケン</t>
    </rPh>
    <phoneticPr fontId="1"/>
  </si>
  <si>
    <t>別記様式第１号 別紙４</t>
    <rPh sb="0" eb="2">
      <t>ベッキ</t>
    </rPh>
    <rPh sb="2" eb="4">
      <t>ヨウシキ</t>
    </rPh>
    <rPh sb="4" eb="5">
      <t>ダイ</t>
    </rPh>
    <rPh sb="6" eb="7">
      <t>ゴウ</t>
    </rPh>
    <rPh sb="8" eb="10">
      <t>ベッシ</t>
    </rPh>
    <phoneticPr fontId="1"/>
  </si>
  <si>
    <t>誓約書</t>
    <rPh sb="0" eb="3">
      <t>セイヤクショ</t>
    </rPh>
    <phoneticPr fontId="1"/>
  </si>
  <si>
    <t>石川県知事　殿</t>
    <rPh sb="0" eb="5">
      <t>イシカワケンチジ</t>
    </rPh>
    <rPh sb="6" eb="7">
      <t>トノ</t>
    </rPh>
    <phoneticPr fontId="1"/>
  </si>
  <si>
    <t>誓約事項</t>
    <rPh sb="0" eb="4">
      <t>セイヤクジコウ</t>
    </rPh>
    <phoneticPr fontId="1"/>
  </si>
  <si>
    <t>申請者は、申請日時点において、業務上の行為により法令に違反し、行政処分を受けていません。</t>
    <rPh sb="8" eb="10">
      <t>ジテン</t>
    </rPh>
    <rPh sb="15" eb="17">
      <t>ギョウム</t>
    </rPh>
    <phoneticPr fontId="5"/>
  </si>
  <si>
    <t>この補助金の交付と対象経費を重複して、他の法律又は制度に基づく県や市町村等からの補助金等の交付を受けていません。（支払基金からの補助金を除く。）</t>
    <rPh sb="2" eb="5">
      <t>ホジョキン</t>
    </rPh>
    <rPh sb="6" eb="8">
      <t>コウフ</t>
    </rPh>
    <rPh sb="9" eb="11">
      <t>タイショウ</t>
    </rPh>
    <rPh sb="11" eb="13">
      <t>ケイヒ</t>
    </rPh>
    <rPh sb="14" eb="16">
      <t>チョウフク</t>
    </rPh>
    <rPh sb="19" eb="20">
      <t>ホカ</t>
    </rPh>
    <rPh sb="21" eb="23">
      <t>ホウリツ</t>
    </rPh>
    <rPh sb="23" eb="24">
      <t>マタ</t>
    </rPh>
    <rPh sb="25" eb="27">
      <t>セイド</t>
    </rPh>
    <rPh sb="28" eb="29">
      <t>モト</t>
    </rPh>
    <rPh sb="31" eb="32">
      <t>ケン</t>
    </rPh>
    <rPh sb="33" eb="36">
      <t>シチョウソン</t>
    </rPh>
    <rPh sb="36" eb="37">
      <t>トウ</t>
    </rPh>
    <rPh sb="40" eb="42">
      <t>ホジョ</t>
    </rPh>
    <rPh sb="42" eb="43">
      <t>キン</t>
    </rPh>
    <rPh sb="43" eb="44">
      <t>トウ</t>
    </rPh>
    <rPh sb="45" eb="47">
      <t>コウフ</t>
    </rPh>
    <rPh sb="48" eb="49">
      <t>ウ</t>
    </rPh>
    <rPh sb="57" eb="59">
      <t>シハライ</t>
    </rPh>
    <rPh sb="59" eb="61">
      <t>キキン</t>
    </rPh>
    <rPh sb="64" eb="67">
      <t>ホジョキン</t>
    </rPh>
    <rPh sb="68" eb="69">
      <t>ノゾ</t>
    </rPh>
    <phoneticPr fontId="5"/>
  </si>
  <si>
    <t>申請内容に虚偽はありません。虚偽が判明した場合は、交付された補助金の返還に応じます。</t>
    <rPh sb="30" eb="33">
      <t>ホジョキン</t>
    </rPh>
    <phoneticPr fontId="5"/>
  </si>
  <si>
    <t>申請者（法人その他の団体にあっては、代表者、役員又は使用人その他の従業員若しくは構成員を含む。）は、石川県暴力団排除条例第２条第１号に規定する暴力団、同条第３号に該当する暴力団員又は同条第４号に規定する暴力団員等に該当しません。また、上記の暴力団、暴力団員及び暴力団員等が、申請事業者の経営に事実上参画していません。</t>
    <rPh sb="0" eb="2">
      <t>シンセイ</t>
    </rPh>
    <phoneticPr fontId="1"/>
  </si>
  <si>
    <t>※</t>
    <phoneticPr fontId="1"/>
  </si>
  <si>
    <t>開設者所在地</t>
    <rPh sb="0" eb="3">
      <t>カイセツシャ</t>
    </rPh>
    <rPh sb="3" eb="6">
      <t>ショザイチ</t>
    </rPh>
    <phoneticPr fontId="1"/>
  </si>
  <si>
    <t>開設者氏名</t>
    <rPh sb="0" eb="3">
      <t>カイセツシャ</t>
    </rPh>
    <rPh sb="3" eb="5">
      <t>シメイ</t>
    </rPh>
    <phoneticPr fontId="1"/>
  </si>
  <si>
    <t>代表者職氏名</t>
    <rPh sb="0" eb="2">
      <t>ダイヒョウ</t>
    </rPh>
    <rPh sb="2" eb="3">
      <t>シャ</t>
    </rPh>
    <rPh sb="3" eb="4">
      <t>ショク</t>
    </rPh>
    <rPh sb="4" eb="6">
      <t>シメイ</t>
    </rPh>
    <phoneticPr fontId="1"/>
  </si>
  <si>
    <t>誓約する事項に〇を記入してください。１つでも〇が無い事項がある場合は、補助金の支給を受けることはできません。</t>
    <rPh sb="0" eb="2">
      <t>セイヤク</t>
    </rPh>
    <rPh sb="4" eb="6">
      <t>ジコウ</t>
    </rPh>
    <rPh sb="9" eb="11">
      <t>キニュウ</t>
    </rPh>
    <rPh sb="24" eb="25">
      <t>ナ</t>
    </rPh>
    <rPh sb="26" eb="28">
      <t>ジコウ</t>
    </rPh>
    <rPh sb="31" eb="33">
      <t>バアイ</t>
    </rPh>
    <rPh sb="35" eb="38">
      <t>ホジョキン</t>
    </rPh>
    <rPh sb="39" eb="41">
      <t>シキュウ</t>
    </rPh>
    <rPh sb="42" eb="43">
      <t>ウ</t>
    </rPh>
    <phoneticPr fontId="1"/>
  </si>
  <si>
    <t>E-mail</t>
    <phoneticPr fontId="5"/>
  </si>
  <si>
    <t>（４）電子処方箋の普及促進に関する取組みを行っていることを示す資料</t>
    <rPh sb="9" eb="13">
      <t>フキュウソクシン</t>
    </rPh>
    <rPh sb="14" eb="15">
      <t>カン</t>
    </rPh>
    <rPh sb="17" eb="19">
      <t>トリク</t>
    </rPh>
    <rPh sb="21" eb="22">
      <t>オコナ</t>
    </rPh>
    <phoneticPr fontId="1"/>
  </si>
  <si>
    <r>
      <t>　下記のとおり電子処方箋の活用・普及の促進事業を実施したので、補助金を交付されたく、石川県補助金交付規則、及び</t>
    </r>
    <r>
      <rPr>
        <sz val="11"/>
        <color rgb="FF000000"/>
        <rFont val="游ゴシック"/>
        <family val="3"/>
        <charset val="128"/>
        <scheme val="minor"/>
      </rPr>
      <t>令和６年度石川県電子処方箋活用・普及促進事業費補助金交付要綱</t>
    </r>
    <r>
      <rPr>
        <sz val="11"/>
        <color theme="1"/>
        <rFont val="游ゴシック"/>
        <family val="3"/>
        <charset val="128"/>
        <scheme val="minor"/>
      </rPr>
      <t>の規定により、関係書類を添えて申請いたします。</t>
    </r>
    <phoneticPr fontId="1"/>
  </si>
  <si>
    <t>１．申請する医療機関等数を、該当する申請区分ごとに記入してください。</t>
    <rPh sb="2" eb="4">
      <t>シンセイ</t>
    </rPh>
    <rPh sb="6" eb="8">
      <t>イリョウ</t>
    </rPh>
    <rPh sb="8" eb="10">
      <t>キカン</t>
    </rPh>
    <rPh sb="10" eb="11">
      <t>トウ</t>
    </rPh>
    <rPh sb="11" eb="12">
      <t>スウ</t>
    </rPh>
    <rPh sb="12" eb="13">
      <t>キョクスウ</t>
    </rPh>
    <rPh sb="14" eb="16">
      <t>ガイトウ</t>
    </rPh>
    <rPh sb="18" eb="20">
      <t>シンセイ</t>
    </rPh>
    <rPh sb="20" eb="22">
      <t>クブン</t>
    </rPh>
    <rPh sb="25" eb="27">
      <t>キニュウ</t>
    </rPh>
    <phoneticPr fontId="5"/>
  </si>
  <si>
    <t>申請区分ごとに作成した申請医療機関等 所要額一覧（別紙１～３）の合計金額が、自動計算されます。</t>
    <rPh sb="0" eb="2">
      <t>シンセイ</t>
    </rPh>
    <rPh sb="2" eb="4">
      <t>クブン</t>
    </rPh>
    <rPh sb="7" eb="9">
      <t>サクセイ</t>
    </rPh>
    <rPh sb="11" eb="13">
      <t>シンセイ</t>
    </rPh>
    <rPh sb="13" eb="15">
      <t>イリョウ</t>
    </rPh>
    <rPh sb="15" eb="17">
      <t>キカン</t>
    </rPh>
    <rPh sb="17" eb="18">
      <t>トウ</t>
    </rPh>
    <rPh sb="19" eb="22">
      <t>ショヨウガク</t>
    </rPh>
    <rPh sb="22" eb="24">
      <t>イチラン</t>
    </rPh>
    <rPh sb="25" eb="27">
      <t>ベッシ</t>
    </rPh>
    <rPh sb="32" eb="34">
      <t>ゴウケイ</t>
    </rPh>
    <rPh sb="34" eb="36">
      <t>キンガク</t>
    </rPh>
    <rPh sb="38" eb="40">
      <t>ジドウ</t>
    </rPh>
    <rPh sb="40" eb="42">
      <t>ケイサン</t>
    </rPh>
    <phoneticPr fontId="5"/>
  </si>
  <si>
    <t>令和６年度石川県電子処方箋活用・普及促進事業費補助金申請医療機関等 所要額一覧</t>
    <rPh sb="26" eb="28">
      <t>シンセイ</t>
    </rPh>
    <rPh sb="28" eb="30">
      <t>イリョウ</t>
    </rPh>
    <rPh sb="30" eb="32">
      <t>キカン</t>
    </rPh>
    <rPh sb="32" eb="33">
      <t>トウ</t>
    </rPh>
    <rPh sb="34" eb="37">
      <t>ショヨウガク</t>
    </rPh>
    <rPh sb="37" eb="39">
      <t>イチラン</t>
    </rPh>
    <phoneticPr fontId="5"/>
  </si>
  <si>
    <t>石川病院</t>
    <rPh sb="0" eb="2">
      <t>イシカワ</t>
    </rPh>
    <rPh sb="2" eb="4">
      <t>ビョウイン</t>
    </rPh>
    <phoneticPr fontId="1"/>
  </si>
  <si>
    <t>保険医療機関
コード
（7桁）</t>
    <rPh sb="2" eb="4">
      <t>イリョウ</t>
    </rPh>
    <rPh sb="4" eb="6">
      <t>キカン</t>
    </rPh>
    <rPh sb="13" eb="14">
      <t>ケタ</t>
    </rPh>
    <phoneticPr fontId="3"/>
  </si>
  <si>
    <t>「保険医療機関コード」欄は、厚生局から交付された申請時点で有効な保険医療機関指定通知書に記載されているコードを記載してください。</t>
    <rPh sb="3" eb="5">
      <t>イリョウ</t>
    </rPh>
    <rPh sb="5" eb="7">
      <t>キカン</t>
    </rPh>
    <rPh sb="11" eb="12">
      <t>ラン</t>
    </rPh>
    <rPh sb="14" eb="16">
      <t>コウセイ</t>
    </rPh>
    <rPh sb="16" eb="17">
      <t>キョク</t>
    </rPh>
    <rPh sb="19" eb="21">
      <t>コウフ</t>
    </rPh>
    <rPh sb="24" eb="26">
      <t>シンセイ</t>
    </rPh>
    <rPh sb="26" eb="28">
      <t>ジテン</t>
    </rPh>
    <rPh sb="29" eb="31">
      <t>ユウコウ</t>
    </rPh>
    <rPh sb="32" eb="34">
      <t>ホケン</t>
    </rPh>
    <rPh sb="34" eb="36">
      <t>イリョウ</t>
    </rPh>
    <rPh sb="36" eb="38">
      <t>キカン</t>
    </rPh>
    <rPh sb="38" eb="40">
      <t>シテイ</t>
    </rPh>
    <rPh sb="40" eb="43">
      <t>ツウチショ</t>
    </rPh>
    <rPh sb="44" eb="46">
      <t>キサイ</t>
    </rPh>
    <rPh sb="55" eb="57">
      <t>キサイ</t>
    </rPh>
    <phoneticPr fontId="3"/>
  </si>
  <si>
    <t>本別紙に記載している医療機関数と、申請書に記載している申請医療機関数が一致していることを確認してください。</t>
    <rPh sb="0" eb="1">
      <t>ホン</t>
    </rPh>
    <rPh sb="1" eb="3">
      <t>ベッシ</t>
    </rPh>
    <rPh sb="4" eb="6">
      <t>キサイ</t>
    </rPh>
    <rPh sb="10" eb="12">
      <t>イリョウ</t>
    </rPh>
    <rPh sb="12" eb="14">
      <t>キカン</t>
    </rPh>
    <rPh sb="14" eb="15">
      <t>スウ</t>
    </rPh>
    <rPh sb="15" eb="16">
      <t>キョクスウ</t>
    </rPh>
    <rPh sb="17" eb="20">
      <t>シンセイショ</t>
    </rPh>
    <rPh sb="21" eb="23">
      <t>キサイ</t>
    </rPh>
    <rPh sb="27" eb="29">
      <t>シンセイ</t>
    </rPh>
    <rPh sb="29" eb="31">
      <t>イリョウ</t>
    </rPh>
    <rPh sb="31" eb="33">
      <t>キカン</t>
    </rPh>
    <rPh sb="33" eb="34">
      <t>スウ</t>
    </rPh>
    <rPh sb="35" eb="37">
      <t>イッチ</t>
    </rPh>
    <rPh sb="44" eb="46">
      <t>カクニン</t>
    </rPh>
    <phoneticPr fontId="3"/>
  </si>
  <si>
    <t>医療機関名</t>
    <rPh sb="0" eb="2">
      <t>イリョウ</t>
    </rPh>
    <rPh sb="2" eb="4">
      <t>キカン</t>
    </rPh>
    <rPh sb="4" eb="5">
      <t>メイ</t>
    </rPh>
    <phoneticPr fontId="3"/>
  </si>
  <si>
    <t>医療機関所在地</t>
    <rPh sb="0" eb="2">
      <t>イリョウ</t>
    </rPh>
    <rPh sb="2" eb="4">
      <t>キカン</t>
    </rPh>
    <rPh sb="4" eb="7">
      <t>ショザイチ</t>
    </rPh>
    <phoneticPr fontId="3"/>
  </si>
  <si>
    <r>
      <t>「医療機関名」及び「医療機関所在地（住所）」欄は、医療機関の</t>
    </r>
    <r>
      <rPr>
        <b/>
        <sz val="12"/>
        <color theme="1"/>
        <rFont val="ＭＳ ゴシック"/>
        <family val="3"/>
        <charset val="128"/>
      </rPr>
      <t>開設許可証に記載されているとおりに</t>
    </r>
    <r>
      <rPr>
        <sz val="12"/>
        <color theme="1"/>
        <rFont val="ＭＳ ゴシック"/>
        <family val="3"/>
        <charset val="128"/>
      </rPr>
      <t>記載してください。</t>
    </r>
    <rPh sb="1" eb="3">
      <t>イリョウ</t>
    </rPh>
    <rPh sb="3" eb="5">
      <t>キカン</t>
    </rPh>
    <rPh sb="5" eb="6">
      <t>メイ</t>
    </rPh>
    <rPh sb="7" eb="8">
      <t>オヨ</t>
    </rPh>
    <rPh sb="10" eb="12">
      <t>イリョウ</t>
    </rPh>
    <rPh sb="12" eb="14">
      <t>キカン</t>
    </rPh>
    <rPh sb="14" eb="17">
      <t>ショザイチ</t>
    </rPh>
    <rPh sb="18" eb="20">
      <t>ジュウショ</t>
    </rPh>
    <rPh sb="22" eb="23">
      <t>ラン</t>
    </rPh>
    <rPh sb="25" eb="27">
      <t>イリョウ</t>
    </rPh>
    <rPh sb="27" eb="29">
      <t>キカン</t>
    </rPh>
    <rPh sb="30" eb="32">
      <t>カイセツ</t>
    </rPh>
    <rPh sb="32" eb="35">
      <t>キョカショウ</t>
    </rPh>
    <rPh sb="36" eb="38">
      <t>キサイ</t>
    </rPh>
    <rPh sb="47" eb="49">
      <t>キサイ</t>
    </rPh>
    <phoneticPr fontId="3"/>
  </si>
  <si>
    <t>（A)対象事業費は、社会保険診療報酬支払基金に申請し、対象事業費として認められた金額を、「医療機関」ごとに記載してください。</t>
    <rPh sb="3" eb="5">
      <t>タイショウ</t>
    </rPh>
    <rPh sb="5" eb="7">
      <t>ジギョウ</t>
    </rPh>
    <rPh sb="7" eb="8">
      <t>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ジギョウ</t>
    </rPh>
    <rPh sb="31" eb="32">
      <t>ヒ</t>
    </rPh>
    <rPh sb="35" eb="36">
      <t>ミト</t>
    </rPh>
    <rPh sb="40" eb="42">
      <t>キンガク</t>
    </rPh>
    <rPh sb="45" eb="47">
      <t>イリョウ</t>
    </rPh>
    <rPh sb="47" eb="49">
      <t>キカン</t>
    </rPh>
    <rPh sb="53" eb="55">
      <t>キサイ</t>
    </rPh>
    <phoneticPr fontId="5"/>
  </si>
  <si>
    <t>　令和６年度石川県電子処方箋活用・普及促進事業費補助金の交付申請に関して、次の通り誓約します。</t>
    <rPh sb="28" eb="32">
      <t>コウフシンセイ</t>
    </rPh>
    <rPh sb="33" eb="34">
      <t>カン</t>
    </rPh>
    <rPh sb="37" eb="38">
      <t>ツギ</t>
    </rPh>
    <rPh sb="39" eb="40">
      <t>トオ</t>
    </rPh>
    <rPh sb="41" eb="43">
      <t>セイヤク</t>
    </rPh>
    <phoneticPr fontId="1"/>
  </si>
  <si>
    <t>令和６年度石川県電子処方箋活用・普及促進事業費補助金交付要綱第８条（１）及び（２）に定める以下の取組みを実施します。
・補助事業者は、オンライン資格確認等システムを運用開始した上で、
　電子処方箋管理サービスを利用できる環境を整備（電子署名に必要な
　ＨＰＫＩカード等の保有も含む。）し、実際に電子処方箋管理サービス
　を継続して実施すること。
・電子処方箋の普及促進に関する以下の取組みを行うこと。
　ア 別に指定する周知広報資材（ポスター）の対象施設への掲示
　イ 県が実施する電子処方箋の活用状況等に関する調査への協力</t>
    <rPh sb="32" eb="33">
      <t>ジョウ</t>
    </rPh>
    <rPh sb="36" eb="37">
      <t>オヨ</t>
    </rPh>
    <rPh sb="42" eb="43">
      <t>サダ</t>
    </rPh>
    <rPh sb="45" eb="47">
      <t>イカ</t>
    </rPh>
    <rPh sb="48" eb="50">
      <t>トリク</t>
    </rPh>
    <rPh sb="52" eb="54">
      <t>ジッシ</t>
    </rPh>
    <phoneticPr fontId="1"/>
  </si>
  <si>
    <r>
      <t>令和６年度石川県電子処方箋活用・普及促進事業費補助金
交付申請書兼実績報告書兼請求書</t>
    </r>
    <r>
      <rPr>
        <sz val="16"/>
        <color rgb="FFFF0000"/>
        <rFont val="ＭＳ Ｐゴシック"/>
        <family val="3"/>
        <charset val="128"/>
      </rPr>
      <t>（</t>
    </r>
    <r>
      <rPr>
        <u/>
        <sz val="16"/>
        <color rgb="FFFF0000"/>
        <rFont val="ＭＳ Ｐゴシック"/>
        <family val="3"/>
        <charset val="128"/>
      </rPr>
      <t>診療所</t>
    </r>
    <r>
      <rPr>
        <sz val="16"/>
        <color rgb="FFFF0000"/>
        <rFont val="ＭＳ Ｐゴシック"/>
        <family val="3"/>
        <charset val="128"/>
      </rPr>
      <t>）</t>
    </r>
    <rPh sb="0" eb="2">
      <t>レイワ</t>
    </rPh>
    <rPh sb="3" eb="5">
      <t>ネンド</t>
    </rPh>
    <rPh sb="5" eb="7">
      <t>イシカワ</t>
    </rPh>
    <rPh sb="7" eb="8">
      <t>ケン</t>
    </rPh>
    <rPh sb="8" eb="10">
      <t>デンシ</t>
    </rPh>
    <rPh sb="10" eb="13">
      <t>ショホウセン</t>
    </rPh>
    <rPh sb="13" eb="15">
      <t>カツヨウ</t>
    </rPh>
    <rPh sb="16" eb="18">
      <t>フキュウ</t>
    </rPh>
    <rPh sb="18" eb="20">
      <t>ソクシン</t>
    </rPh>
    <rPh sb="20" eb="23">
      <t>ジギョウヒ</t>
    </rPh>
    <rPh sb="23" eb="26">
      <t>ホジョキン</t>
    </rPh>
    <rPh sb="27" eb="29">
      <t>コウフ</t>
    </rPh>
    <rPh sb="29" eb="32">
      <t>シンセイショ</t>
    </rPh>
    <rPh sb="32" eb="33">
      <t>ケン</t>
    </rPh>
    <rPh sb="33" eb="35">
      <t>ジッセキ</t>
    </rPh>
    <rPh sb="35" eb="38">
      <t>ホウコクショ</t>
    </rPh>
    <rPh sb="38" eb="39">
      <t>ケン</t>
    </rPh>
    <rPh sb="39" eb="42">
      <t>セイキュウショ</t>
    </rPh>
    <rPh sb="43" eb="46">
      <t>シンリョウジョ</t>
    </rPh>
    <phoneticPr fontId="5"/>
  </si>
  <si>
    <t>発行責任者氏名</t>
    <rPh sb="0" eb="2">
      <t>ハッコウ</t>
    </rPh>
    <rPh sb="2" eb="5">
      <t>セキニンシャ</t>
    </rPh>
    <rPh sb="5" eb="7">
      <t>シメイ</t>
    </rPh>
    <phoneticPr fontId="5"/>
  </si>
  <si>
    <t>担当者所属部署</t>
    <rPh sb="0" eb="3">
      <t>タントウシャ</t>
    </rPh>
    <rPh sb="3" eb="5">
      <t>ショゾク</t>
    </rPh>
    <rPh sb="5" eb="7">
      <t>ブショ</t>
    </rPh>
    <phoneticPr fontId="5"/>
  </si>
  <si>
    <t>（振込先）</t>
    <rPh sb="1" eb="4">
      <t>フリコミサキ</t>
    </rPh>
    <phoneticPr fontId="1"/>
  </si>
  <si>
    <t>金融機関名</t>
    <rPh sb="0" eb="5">
      <t>キンユウキカンメイ</t>
    </rPh>
    <phoneticPr fontId="1"/>
  </si>
  <si>
    <t>支店名</t>
    <rPh sb="0" eb="3">
      <t>シテンメイ</t>
    </rPh>
    <phoneticPr fontId="1"/>
  </si>
  <si>
    <t>預金種別</t>
    <rPh sb="0" eb="4">
      <t>ヨキンシュベツ</t>
    </rPh>
    <phoneticPr fontId="1"/>
  </si>
  <si>
    <t>口座番号</t>
    <rPh sb="0" eb="4">
      <t>コウザバンゴウ</t>
    </rPh>
    <phoneticPr fontId="1"/>
  </si>
  <si>
    <r>
      <t xml:space="preserve">口座名義（ｶﾅ）
</t>
    </r>
    <r>
      <rPr>
        <sz val="8"/>
        <color theme="1"/>
        <rFont val="ＭＳ Ｐゴシック"/>
        <family val="3"/>
        <charset val="128"/>
      </rPr>
      <t>（カナ名義を記入）</t>
    </r>
    <rPh sb="0" eb="4">
      <t>コウザメイギ</t>
    </rPh>
    <rPh sb="12" eb="14">
      <t>メイギ</t>
    </rPh>
    <rPh sb="15" eb="17">
      <t>キニュウ</t>
    </rPh>
    <phoneticPr fontId="1"/>
  </si>
  <si>
    <t>（５）債権者登録申出書（過去に県に提出している場合は、不要）</t>
    <rPh sb="3" eb="11">
      <t>サイケンシャトウロクモウシデショ</t>
    </rPh>
    <rPh sb="12" eb="14">
      <t>カコ</t>
    </rPh>
    <rPh sb="15" eb="16">
      <t>ケン</t>
    </rPh>
    <rPh sb="17" eb="19">
      <t>テイシュツ</t>
    </rPh>
    <rPh sb="23" eb="25">
      <t>バアイ</t>
    </rPh>
    <rPh sb="27" eb="29">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</si>
</sst>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0"/>
    <numFmt numFmtId="179" formatCode="0000"/>
    <numFmt numFmtId="180" formatCode="0000000"/>
  </numFmts>
  <fonts count="47" x14ac:knownFonts="1">
    <font>
      <sz val="11"/>
      <color theme="1"/>
      <name val="游ゴシック"/>
      <family val="2"/>
      <charset val="128"/>
      <scheme val="minor"/>
    </font>
    <font>
      <sz val="6"/>
      <name val="游ゴシック"/>
      <family val="2"/>
      <charset val="128"/>
      <scheme val="minor"/>
    </font>
    <font>
      <sz val="12"/>
      <color theme="1"/>
      <name val="ＭＳ ゴシック"/>
      <family val="2"/>
      <charset val="128"/>
    </font>
    <font>
      <sz val="6"/>
      <name val="ＭＳ ゴシック"/>
      <family val="2"/>
      <charset val="128"/>
    </font>
    <font>
      <sz val="11"/>
      <color theme="1"/>
      <name val="ＭＳ ゴシック"/>
      <family val="2"/>
      <charset val="128"/>
    </font>
    <font>
      <sz val="6"/>
      <name val="ＭＳ Ｐゴシック"/>
      <family val="2"/>
      <charset val="128"/>
    </font>
    <font>
      <sz val="9"/>
      <color theme="1"/>
      <name val="ＭＳ ゴシック"/>
      <family val="2"/>
      <charset val="128"/>
    </font>
    <font>
      <b/>
      <sz val="16"/>
      <color theme="1"/>
      <name val="ＭＳ ゴシック"/>
      <family val="3"/>
      <charset val="128"/>
    </font>
    <font>
      <b/>
      <sz val="11"/>
      <color theme="1"/>
      <name val="ＭＳ ゴシック"/>
      <family val="3"/>
      <charset val="128"/>
    </font>
    <font>
      <b/>
      <sz val="18"/>
      <color theme="1"/>
      <name val="ＭＳ ゴシック"/>
      <family val="3"/>
      <charset val="128"/>
    </font>
    <font>
      <sz val="11"/>
      <color rgb="FFFF0000"/>
      <name val="HG丸ｺﾞｼｯｸM-PRO"/>
      <family val="3"/>
      <charset val="128"/>
    </font>
    <font>
      <sz val="11"/>
      <color theme="1"/>
      <name val="ＭＳ ゴシック"/>
      <family val="3"/>
      <charset val="128"/>
    </font>
    <font>
      <sz val="10"/>
      <color theme="1"/>
      <name val="ＭＳ ゴシック"/>
      <family val="3"/>
      <charset val="128"/>
    </font>
    <font>
      <b/>
      <sz val="10"/>
      <color theme="1"/>
      <name val="ＭＳ ゴシック"/>
      <family val="3"/>
      <charset val="128"/>
    </font>
    <font>
      <sz val="9"/>
      <color theme="1"/>
      <name val="ＭＳ ゴシック"/>
      <family val="3"/>
      <charset val="128"/>
    </font>
    <font>
      <sz val="10"/>
      <color theme="1"/>
      <name val="ＭＳ ゴシック"/>
      <family val="2"/>
      <charset val="128"/>
    </font>
    <font>
      <b/>
      <sz val="12"/>
      <color theme="1"/>
      <name val="ＭＳ ゴシック"/>
      <family val="3"/>
      <charset val="128"/>
    </font>
    <font>
      <b/>
      <sz val="12"/>
      <color theme="1"/>
      <name val="ＭＳ ゴシック"/>
      <family val="2"/>
      <charset val="128"/>
    </font>
    <font>
      <sz val="12"/>
      <color theme="1"/>
      <name val="ＭＳ ゴシック"/>
      <family val="3"/>
      <charset val="128"/>
    </font>
    <font>
      <sz val="9"/>
      <color theme="1"/>
      <name val="ＭＳ Ｐゴシック"/>
      <family val="3"/>
      <charset val="128"/>
    </font>
    <font>
      <sz val="11"/>
      <color rgb="FFFF0000"/>
      <name val="ＭＳ ゴシック"/>
      <family val="3"/>
      <charset val="128"/>
    </font>
    <font>
      <sz val="8"/>
      <color theme="1"/>
      <name val="HG丸ｺﾞｼｯｸM-PRO"/>
      <family val="3"/>
      <charset val="128"/>
    </font>
    <font>
      <sz val="11"/>
      <color rgb="FFFF0000"/>
      <name val="BIZ UDPゴシック"/>
      <family val="3"/>
      <charset val="128"/>
    </font>
    <font>
      <sz val="16"/>
      <color theme="1"/>
      <name val="ＭＳ Ｐゴシック"/>
      <family val="3"/>
      <charset val="128"/>
    </font>
    <font>
      <sz val="9"/>
      <color theme="1"/>
      <name val="ＭＳ Ｐゴシック"/>
      <family val="2"/>
      <charset val="128"/>
    </font>
    <font>
      <sz val="12"/>
      <color theme="1"/>
      <name val="ＭＳ Ｐゴシック"/>
      <family val="2"/>
      <charset val="128"/>
    </font>
    <font>
      <sz val="10"/>
      <color theme="1"/>
      <name val="ＭＳ Ｐゴシック"/>
      <family val="2"/>
      <charset val="128"/>
    </font>
    <font>
      <sz val="10"/>
      <color theme="1"/>
      <name val="ＭＳ Ｐゴシック"/>
      <family val="3"/>
      <charset val="128"/>
    </font>
    <font>
      <sz val="11"/>
      <color rgb="FFFF0000"/>
      <name val="ＭＳ Ｐゴシック"/>
      <family val="2"/>
      <charset val="128"/>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b/>
      <sz val="12"/>
      <color theme="1"/>
      <name val="游ゴシック"/>
      <family val="3"/>
      <charset val="128"/>
      <scheme val="minor"/>
    </font>
    <font>
      <sz val="14"/>
      <color theme="1"/>
      <name val="ＭＳ ゴシック"/>
      <family val="3"/>
      <charset val="128"/>
    </font>
    <font>
      <sz val="16"/>
      <color theme="1"/>
      <name val="ＭＳ ゴシック"/>
      <family val="3"/>
      <charset val="128"/>
    </font>
    <font>
      <sz val="9"/>
      <color rgb="FF0070C0"/>
      <name val="ＭＳ ゴシック"/>
      <family val="3"/>
      <charset val="128"/>
    </font>
    <font>
      <b/>
      <sz val="11"/>
      <name val="ＭＳ ゴシック"/>
      <family val="3"/>
      <charset val="128"/>
    </font>
    <font>
      <b/>
      <sz val="12"/>
      <name val="ＭＳ ゴシック"/>
      <family val="3"/>
      <charset val="128"/>
    </font>
    <font>
      <sz val="11"/>
      <name val="ＭＳ ゴシック"/>
      <family val="3"/>
      <charset val="128"/>
    </font>
    <font>
      <b/>
      <u/>
      <sz val="12"/>
      <color theme="1"/>
      <name val="ＭＳ ゴシック"/>
      <family val="3"/>
      <charset val="128"/>
    </font>
    <font>
      <u/>
      <sz val="12"/>
      <color rgb="FFFF0000"/>
      <name val="ＭＳ ゴシック"/>
      <family val="3"/>
      <charset val="128"/>
    </font>
    <font>
      <b/>
      <sz val="12"/>
      <color rgb="FFFF0000"/>
      <name val="ＭＳ ゴシック"/>
      <family val="3"/>
      <charset val="128"/>
    </font>
    <font>
      <sz val="11"/>
      <color theme="1"/>
      <name val="游ゴシック"/>
      <family val="3"/>
      <charset val="128"/>
      <scheme val="minor"/>
    </font>
    <font>
      <sz val="11"/>
      <color rgb="FF000000"/>
      <name val="游ゴシック"/>
      <family val="3"/>
      <charset val="128"/>
      <scheme val="minor"/>
    </font>
    <font>
      <sz val="16"/>
      <color rgb="FFFF0000"/>
      <name val="ＭＳ Ｐゴシック"/>
      <family val="3"/>
      <charset val="128"/>
    </font>
    <font>
      <u/>
      <sz val="16"/>
      <color rgb="FFFF0000"/>
      <name val="ＭＳ Ｐゴシック"/>
      <family val="3"/>
      <charset val="128"/>
    </font>
    <font>
      <sz val="8"/>
      <color theme="1"/>
      <name val="ＭＳ Ｐ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bottom style="thin">
        <color indexed="64"/>
      </bottom>
      <diagonal/>
    </border>
    <border>
      <left style="thin">
        <color indexed="64"/>
      </left>
      <right style="thin">
        <color auto="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0"/>
      </bottom>
      <diagonal/>
    </border>
    <border>
      <left style="thin">
        <color indexed="64"/>
      </left>
      <right style="thin">
        <color auto="1"/>
      </right>
      <top style="thin">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87">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1" applyAlignment="1">
      <alignment horizontal="left" vertical="center"/>
    </xf>
    <xf numFmtId="0" fontId="2" fillId="0" borderId="0" xfId="1">
      <alignment vertical="center"/>
    </xf>
    <xf numFmtId="0" fontId="2" fillId="0" borderId="0" xfId="1" applyAlignment="1">
      <alignment horizontal="center" vertical="center"/>
    </xf>
    <xf numFmtId="0" fontId="4" fillId="0" borderId="0" xfId="1" applyFont="1" applyAlignment="1">
      <alignment horizontal="center" vertical="center"/>
    </xf>
    <xf numFmtId="0" fontId="6" fillId="0" borderId="0" xfId="1" applyFont="1">
      <alignment vertical="center"/>
    </xf>
    <xf numFmtId="0" fontId="7"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4" fillId="0" borderId="1" xfId="1" applyFont="1" applyBorder="1" applyAlignment="1">
      <alignment horizontal="center" vertical="center"/>
    </xf>
    <xf numFmtId="0" fontId="12" fillId="0" borderId="17" xfId="1" applyFont="1" applyBorder="1" applyAlignment="1">
      <alignment horizontal="center" vertical="center" wrapText="1"/>
    </xf>
    <xf numFmtId="0" fontId="13" fillId="0" borderId="17" xfId="1" applyFont="1" applyBorder="1" applyAlignment="1">
      <alignment horizontal="center" vertical="top" wrapText="1"/>
    </xf>
    <xf numFmtId="0" fontId="4" fillId="0" borderId="0" xfId="1" applyFont="1">
      <alignment vertical="center"/>
    </xf>
    <xf numFmtId="0" fontId="2" fillId="0" borderId="6" xfId="1" applyBorder="1">
      <alignment vertical="center"/>
    </xf>
    <xf numFmtId="0" fontId="4" fillId="2" borderId="8" xfId="1" applyFont="1" applyFill="1" applyBorder="1" applyAlignment="1" applyProtection="1">
      <alignment vertical="center" shrinkToFit="1"/>
      <protection locked="0"/>
    </xf>
    <xf numFmtId="0" fontId="11" fillId="2" borderId="6" xfId="1" applyFont="1" applyFill="1" applyBorder="1" applyAlignment="1" applyProtection="1">
      <alignment vertical="center" shrinkToFit="1"/>
      <protection locked="0"/>
    </xf>
    <xf numFmtId="176" fontId="4" fillId="2" borderId="8" xfId="1" applyNumberFormat="1" applyFont="1" applyFill="1" applyBorder="1" applyAlignment="1" applyProtection="1">
      <alignment horizontal="center" vertical="center"/>
      <protection locked="0"/>
    </xf>
    <xf numFmtId="12" fontId="2" fillId="3" borderId="8" xfId="1" applyNumberFormat="1" applyFill="1" applyBorder="1" applyAlignment="1">
      <alignment horizontal="center" vertical="center"/>
    </xf>
    <xf numFmtId="177" fontId="18" fillId="3" borderId="6" xfId="1" applyNumberFormat="1" applyFont="1" applyFill="1" applyBorder="1" applyAlignment="1">
      <alignment horizontal="right" vertical="center"/>
    </xf>
    <xf numFmtId="176" fontId="2" fillId="3" borderId="8" xfId="1" applyNumberFormat="1" applyFill="1" applyBorder="1" applyAlignment="1">
      <alignment horizontal="center" vertical="center"/>
    </xf>
    <xf numFmtId="0" fontId="19" fillId="0" borderId="6" xfId="1" applyFont="1" applyBorder="1" applyAlignment="1">
      <alignment horizontal="left" vertical="center" wrapText="1"/>
    </xf>
    <xf numFmtId="0" fontId="11" fillId="2" borderId="1" xfId="1" applyFont="1" applyFill="1" applyBorder="1" applyAlignment="1" applyProtection="1">
      <alignment vertical="center" shrinkToFit="1"/>
      <protection locked="0"/>
    </xf>
    <xf numFmtId="177" fontId="18" fillId="3" borderId="1" xfId="1" applyNumberFormat="1" applyFont="1" applyFill="1" applyBorder="1" applyAlignment="1">
      <alignment horizontal="right" vertical="center"/>
    </xf>
    <xf numFmtId="176" fontId="17" fillId="3" borderId="1" xfId="1" applyNumberFormat="1" applyFont="1" applyFill="1" applyBorder="1" applyAlignment="1">
      <alignment horizontal="center" vertical="center"/>
    </xf>
    <xf numFmtId="0" fontId="19" fillId="0" borderId="1" xfId="1" applyFont="1" applyBorder="1" applyAlignment="1">
      <alignment horizontal="left" vertical="center" wrapText="1"/>
    </xf>
    <xf numFmtId="176" fontId="16" fillId="3" borderId="7" xfId="1" applyNumberFormat="1" applyFont="1" applyFill="1" applyBorder="1" applyAlignment="1">
      <alignment horizontal="center" vertical="center"/>
    </xf>
    <xf numFmtId="0" fontId="11" fillId="0" borderId="0" xfId="1" applyFont="1">
      <alignment vertical="center"/>
    </xf>
    <xf numFmtId="0" fontId="11" fillId="0" borderId="0" xfId="1" applyFont="1" applyAlignment="1">
      <alignment horizontal="center" vertical="center"/>
    </xf>
    <xf numFmtId="0" fontId="12" fillId="0" borderId="0" xfId="1" applyFont="1">
      <alignment vertical="center"/>
    </xf>
    <xf numFmtId="0" fontId="12" fillId="0" borderId="0" xfId="1" applyFont="1" applyAlignment="1">
      <alignment horizontal="center" vertical="center"/>
    </xf>
    <xf numFmtId="0" fontId="20" fillId="0" borderId="0" xfId="1" applyFont="1" applyAlignment="1">
      <alignment horizontal="center" vertical="center"/>
    </xf>
    <xf numFmtId="0" fontId="18" fillId="0" borderId="0" xfId="1" applyFont="1">
      <alignment vertical="center"/>
    </xf>
    <xf numFmtId="0" fontId="12" fillId="0" borderId="0" xfId="1" applyFont="1" applyAlignment="1">
      <alignment horizontal="left" vertical="center" wrapText="1"/>
    </xf>
    <xf numFmtId="0" fontId="22" fillId="0" borderId="0" xfId="0" applyFont="1" applyAlignment="1">
      <alignment horizontal="center" vertical="center"/>
    </xf>
    <xf numFmtId="0" fontId="0" fillId="0" borderId="27" xfId="0" applyBorder="1">
      <alignment vertical="center"/>
    </xf>
    <xf numFmtId="0" fontId="24" fillId="0" borderId="0" xfId="0" applyFont="1">
      <alignment vertical="center"/>
    </xf>
    <xf numFmtId="0" fontId="25" fillId="0" borderId="0" xfId="0" applyFont="1">
      <alignment vertical="center"/>
    </xf>
    <xf numFmtId="0" fontId="28" fillId="0" borderId="0" xfId="0" applyFont="1">
      <alignment vertical="center"/>
    </xf>
    <xf numFmtId="0" fontId="21" fillId="0" borderId="0" xfId="0" applyFont="1">
      <alignment vertical="center"/>
    </xf>
    <xf numFmtId="0" fontId="26" fillId="0" borderId="0" xfId="0" applyFont="1">
      <alignment vertical="center"/>
    </xf>
    <xf numFmtId="0" fontId="27" fillId="0" borderId="0" xfId="0" applyFont="1">
      <alignment vertical="center"/>
    </xf>
    <xf numFmtId="0" fontId="8" fillId="0" borderId="0" xfId="0" applyFont="1" applyAlignment="1">
      <alignment horizontal="center" vertical="center"/>
    </xf>
    <xf numFmtId="0" fontId="4" fillId="0" borderId="28" xfId="1" applyFont="1" applyBorder="1" applyAlignment="1">
      <alignment horizontal="center" vertical="center"/>
    </xf>
    <xf numFmtId="0" fontId="12" fillId="0" borderId="28" xfId="1" applyFont="1" applyBorder="1" applyAlignment="1">
      <alignment horizontal="center" vertical="center"/>
    </xf>
    <xf numFmtId="49" fontId="0" fillId="0" borderId="0" xfId="0" applyNumberFormat="1" applyAlignment="1">
      <alignment horizontal="left" vertical="center"/>
    </xf>
    <xf numFmtId="0" fontId="30" fillId="0" borderId="0" xfId="0" applyFont="1" applyAlignment="1">
      <alignment horizontal="right" vertical="center"/>
    </xf>
    <xf numFmtId="0" fontId="31" fillId="0" borderId="0" xfId="0" applyFont="1" applyAlignment="1">
      <alignment horizontal="right" vertical="center"/>
    </xf>
    <xf numFmtId="0" fontId="18" fillId="0" borderId="0" xfId="1" applyFont="1" applyAlignment="1">
      <alignment horizontal="center" vertical="center"/>
    </xf>
    <xf numFmtId="0" fontId="15" fillId="0" borderId="28" xfId="1" applyFont="1" applyBorder="1" applyAlignment="1">
      <alignment horizontal="center" vertical="center" wrapText="1"/>
    </xf>
    <xf numFmtId="0" fontId="32" fillId="0" borderId="0" xfId="0" applyFont="1">
      <alignment vertical="center"/>
    </xf>
    <xf numFmtId="0" fontId="4" fillId="2" borderId="1" xfId="1" applyFont="1" applyFill="1" applyBorder="1" applyAlignment="1" applyProtection="1">
      <alignment vertical="center" shrinkToFit="1"/>
      <protection locked="0"/>
    </xf>
    <xf numFmtId="176" fontId="4" fillId="2" borderId="1" xfId="1" applyNumberFormat="1" applyFont="1" applyFill="1" applyBorder="1" applyAlignment="1" applyProtection="1">
      <alignment horizontal="center" vertical="center"/>
      <protection locked="0"/>
    </xf>
    <xf numFmtId="176" fontId="2" fillId="3" borderId="1" xfId="1" applyNumberFormat="1" applyFill="1" applyBorder="1" applyAlignment="1">
      <alignment horizontal="center" vertical="center"/>
    </xf>
    <xf numFmtId="176" fontId="17" fillId="3" borderId="6" xfId="1" applyNumberFormat="1" applyFont="1" applyFill="1" applyBorder="1" applyAlignment="1">
      <alignment horizontal="center" vertical="center"/>
    </xf>
    <xf numFmtId="0" fontId="35" fillId="0" borderId="23" xfId="1" applyFont="1" applyBorder="1" applyAlignment="1">
      <alignment horizontal="center" vertical="center" wrapText="1"/>
    </xf>
    <xf numFmtId="0" fontId="10" fillId="0" borderId="5" xfId="1" applyFont="1" applyBorder="1" applyAlignment="1">
      <alignment horizontal="center"/>
    </xf>
    <xf numFmtId="0" fontId="36" fillId="8" borderId="21" xfId="1" applyFont="1" applyFill="1" applyBorder="1" applyAlignment="1">
      <alignment horizontal="center" vertical="center"/>
    </xf>
    <xf numFmtId="0" fontId="36" fillId="8" borderId="19" xfId="1" applyFont="1" applyFill="1" applyBorder="1" applyAlignment="1">
      <alignment horizontal="center" vertical="center"/>
    </xf>
    <xf numFmtId="0" fontId="36" fillId="8" borderId="20" xfId="1" applyFont="1" applyFill="1" applyBorder="1" applyAlignment="1">
      <alignment horizontal="center" vertical="center" shrinkToFit="1"/>
    </xf>
    <xf numFmtId="0" fontId="36" fillId="8" borderId="21" xfId="1" applyFont="1" applyFill="1" applyBorder="1" applyAlignment="1">
      <alignment horizontal="center" vertical="center" wrapText="1"/>
    </xf>
    <xf numFmtId="176" fontId="36" fillId="8" borderId="19" xfId="1" applyNumberFormat="1" applyFont="1" applyFill="1" applyBorder="1" applyAlignment="1">
      <alignment horizontal="center" vertical="center"/>
    </xf>
    <xf numFmtId="12" fontId="37" fillId="8" borderId="21" xfId="1" applyNumberFormat="1" applyFont="1" applyFill="1" applyBorder="1" applyAlignment="1">
      <alignment horizontal="center" vertical="center"/>
    </xf>
    <xf numFmtId="177" fontId="37" fillId="8" borderId="21" xfId="1" applyNumberFormat="1" applyFont="1" applyFill="1" applyBorder="1" applyAlignment="1">
      <alignment horizontal="right" vertical="center"/>
    </xf>
    <xf numFmtId="176" fontId="37" fillId="8" borderId="21" xfId="1" applyNumberFormat="1" applyFont="1" applyFill="1" applyBorder="1" applyAlignment="1">
      <alignment horizontal="center" vertical="center"/>
    </xf>
    <xf numFmtId="0" fontId="38" fillId="0" borderId="0" xfId="1" applyFont="1">
      <alignment vertical="center"/>
    </xf>
    <xf numFmtId="0" fontId="39" fillId="0" borderId="0" xfId="1" applyFont="1">
      <alignment vertical="center"/>
    </xf>
    <xf numFmtId="0" fontId="40" fillId="0" borderId="0" xfId="1" applyFont="1">
      <alignment vertical="center"/>
    </xf>
    <xf numFmtId="0" fontId="41" fillId="0" borderId="0" xfId="1" applyFont="1">
      <alignment vertical="center"/>
    </xf>
    <xf numFmtId="0" fontId="18" fillId="0" borderId="0" xfId="1" applyFont="1" applyAlignment="1">
      <alignment horizontal="left" vertical="center" wrapText="1"/>
    </xf>
    <xf numFmtId="0" fontId="4" fillId="0" borderId="30" xfId="1" applyFont="1" applyBorder="1" applyAlignment="1">
      <alignment horizontal="center" vertical="center"/>
    </xf>
    <xf numFmtId="0" fontId="2" fillId="0" borderId="0" xfId="1" applyAlignment="1">
      <alignment horizontal="left"/>
    </xf>
    <xf numFmtId="0" fontId="2" fillId="0" borderId="0" xfId="1" applyAlignment="1">
      <alignment horizontal="right"/>
    </xf>
    <xf numFmtId="0" fontId="4" fillId="0" borderId="0" xfId="1" applyFont="1" applyAlignment="1">
      <alignment horizontal="left" vertical="top"/>
    </xf>
    <xf numFmtId="0" fontId="18" fillId="0" borderId="0" xfId="1" applyFont="1" applyAlignment="1">
      <alignment vertical="top"/>
    </xf>
    <xf numFmtId="0" fontId="11" fillId="0" borderId="0" xfId="0" applyFont="1" applyAlignment="1">
      <alignment vertical="center" wrapText="1"/>
    </xf>
    <xf numFmtId="0" fontId="11" fillId="0" borderId="0" xfId="0" applyFont="1" applyAlignment="1">
      <alignment vertical="top" wrapText="1"/>
    </xf>
    <xf numFmtId="0" fontId="16" fillId="0" borderId="0" xfId="0" applyFont="1">
      <alignment vertical="center"/>
    </xf>
    <xf numFmtId="0" fontId="11" fillId="0" borderId="0" xfId="0" applyFont="1">
      <alignment vertical="center"/>
    </xf>
    <xf numFmtId="0" fontId="11" fillId="0" borderId="0" xfId="0" applyFont="1" applyAlignment="1">
      <alignment horizontal="left" vertical="top" wrapText="1"/>
    </xf>
    <xf numFmtId="0" fontId="34" fillId="0" borderId="0" xfId="0" applyFont="1" applyAlignment="1">
      <alignment horizontal="center" vertical="center"/>
    </xf>
    <xf numFmtId="0" fontId="18" fillId="0" borderId="0" xfId="0" applyFont="1">
      <alignment vertical="center"/>
    </xf>
    <xf numFmtId="0" fontId="11" fillId="0" borderId="0" xfId="0" applyFont="1" applyAlignment="1">
      <alignment horizontal="right" vertical="center"/>
    </xf>
    <xf numFmtId="0" fontId="30" fillId="0" borderId="0" xfId="0" applyFont="1">
      <alignment vertical="center"/>
    </xf>
    <xf numFmtId="0" fontId="27" fillId="2" borderId="31" xfId="0" applyFont="1" applyFill="1" applyBorder="1" applyProtection="1">
      <alignment vertical="center"/>
      <protection locked="0"/>
    </xf>
    <xf numFmtId="0" fontId="27" fillId="2" borderId="32" xfId="0" applyFont="1" applyFill="1" applyBorder="1" applyProtection="1">
      <alignment vertical="center"/>
      <protection locked="0"/>
    </xf>
    <xf numFmtId="0" fontId="27" fillId="2" borderId="33" xfId="0" applyFont="1" applyFill="1" applyBorder="1" applyProtection="1">
      <alignment vertical="center"/>
      <protection locked="0"/>
    </xf>
    <xf numFmtId="180" fontId="2" fillId="2" borderId="22" xfId="1" applyNumberFormat="1" applyFill="1" applyBorder="1" applyAlignment="1" applyProtection="1">
      <alignment horizontal="center" vertical="center"/>
      <protection locked="0"/>
    </xf>
    <xf numFmtId="180" fontId="4" fillId="2" borderId="6" xfId="1" applyNumberFormat="1" applyFont="1" applyFill="1" applyBorder="1" applyAlignment="1" applyProtection="1">
      <alignment horizontal="center" vertical="center"/>
      <protection locked="0"/>
    </xf>
    <xf numFmtId="180" fontId="2" fillId="2" borderId="1" xfId="1" applyNumberFormat="1" applyFill="1" applyBorder="1" applyAlignment="1" applyProtection="1">
      <alignment horizontal="center" vertical="center"/>
      <protection locked="0"/>
    </xf>
    <xf numFmtId="180" fontId="4" fillId="2" borderId="1" xfId="1" applyNumberFormat="1" applyFont="1" applyFill="1" applyBorder="1" applyAlignment="1" applyProtection="1">
      <alignment horizontal="center" vertical="center"/>
      <protection locked="0"/>
    </xf>
    <xf numFmtId="180" fontId="36" fillId="8" borderId="20" xfId="1" applyNumberFormat="1" applyFont="1" applyFill="1" applyBorder="1" applyAlignment="1">
      <alignment horizontal="center" vertical="center" shrinkToFit="1"/>
    </xf>
    <xf numFmtId="180" fontId="36" fillId="8" borderId="21" xfId="1" applyNumberFormat="1" applyFont="1" applyFill="1" applyBorder="1" applyAlignment="1">
      <alignment horizontal="center" vertical="center" wrapText="1"/>
    </xf>
    <xf numFmtId="0" fontId="27" fillId="2" borderId="1" xfId="0" applyFont="1" applyFill="1" applyBorder="1" applyAlignment="1" applyProtection="1">
      <alignment horizontal="center" vertical="center"/>
      <protection locked="0"/>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2" borderId="2" xfId="0" applyFont="1" applyFill="1" applyBorder="1" applyAlignment="1" applyProtection="1">
      <alignment horizontal="left" vertical="center"/>
      <protection locked="0"/>
    </xf>
    <xf numFmtId="0" fontId="27" fillId="2" borderId="3" xfId="0" applyFont="1" applyFill="1" applyBorder="1" applyAlignment="1" applyProtection="1">
      <alignment horizontal="left" vertical="center"/>
      <protection locked="0"/>
    </xf>
    <xf numFmtId="0" fontId="27" fillId="2" borderId="4" xfId="0" applyFont="1" applyFill="1" applyBorder="1" applyAlignment="1" applyProtection="1">
      <alignment horizontal="left" vertical="center"/>
      <protection locked="0"/>
    </xf>
    <xf numFmtId="0" fontId="27" fillId="2" borderId="2"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0" fontId="27" fillId="2" borderId="4" xfId="0" applyFont="1" applyFill="1" applyBorder="1" applyAlignment="1" applyProtection="1">
      <alignment horizontal="center" vertical="center"/>
      <protection locked="0"/>
    </xf>
    <xf numFmtId="0" fontId="30" fillId="0" borderId="1" xfId="0" applyFont="1" applyBorder="1" applyAlignment="1">
      <alignment horizontal="center" vertical="center"/>
    </xf>
    <xf numFmtId="0" fontId="30" fillId="2" borderId="1" xfId="0" applyFont="1" applyFill="1" applyBorder="1" applyAlignment="1" applyProtection="1">
      <alignment horizontal="center" vertical="center"/>
      <protection locked="0"/>
    </xf>
    <xf numFmtId="0" fontId="0" fillId="2" borderId="0" xfId="0" applyFill="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178" fontId="0" fillId="2" borderId="1" xfId="0" applyNumberFormat="1" applyFill="1" applyBorder="1" applyAlignment="1" applyProtection="1">
      <alignment horizontal="center" vertical="center" wrapText="1"/>
      <protection locked="0"/>
    </xf>
    <xf numFmtId="0" fontId="0" fillId="0" borderId="0" xfId="0" applyAlignment="1">
      <alignment horizontal="center" vertical="center"/>
    </xf>
    <xf numFmtId="179" fontId="0" fillId="2" borderId="1" xfId="0" applyNumberFormat="1" applyFill="1" applyBorder="1" applyAlignment="1" applyProtection="1">
      <alignment horizontal="center" vertical="center" wrapText="1"/>
      <protection locked="0"/>
    </xf>
    <xf numFmtId="0" fontId="23" fillId="0" borderId="0" xfId="0" applyFont="1" applyAlignment="1">
      <alignment horizontal="center" vertical="center" wrapText="1"/>
    </xf>
    <xf numFmtId="0" fontId="0" fillId="0" borderId="0" xfId="0" applyAlignment="1">
      <alignment horizontal="right" vertical="center" wrapText="1"/>
    </xf>
    <xf numFmtId="0" fontId="0" fillId="0" borderId="0" xfId="0" applyAlignment="1">
      <alignment horizontal="right" vertical="center"/>
    </xf>
    <xf numFmtId="0" fontId="0" fillId="2" borderId="2"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0" borderId="3" xfId="0" applyBorder="1" applyAlignment="1">
      <alignment horizontal="center" vertical="center"/>
    </xf>
    <xf numFmtId="0" fontId="0" fillId="2" borderId="4" xfId="0" applyFill="1" applyBorder="1" applyAlignment="1" applyProtection="1">
      <alignment horizontal="center" vertical="center" wrapText="1"/>
      <protection locked="0"/>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2" borderId="1" xfId="0" applyFill="1" applyBorder="1" applyAlignment="1" applyProtection="1">
      <alignment horizontal="center" vertical="center" shrinkToFit="1"/>
      <protection locked="0"/>
    </xf>
    <xf numFmtId="0" fontId="0" fillId="0" borderId="1" xfId="0" applyBorder="1" applyAlignment="1">
      <alignment horizontal="center" vertical="center" shrinkToFit="1"/>
    </xf>
    <xf numFmtId="0" fontId="8" fillId="0" borderId="0" xfId="0" applyFont="1" applyAlignment="1">
      <alignment horizontal="center" vertical="center"/>
    </xf>
    <xf numFmtId="176" fontId="0" fillId="0" borderId="24"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26" xfId="0" applyNumberForma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0" fillId="0" borderId="2" xfId="0" applyBorder="1" applyAlignment="1">
      <alignment horizontal="distributed" vertical="center" shrinkToFit="1"/>
    </xf>
    <xf numFmtId="0" fontId="0" fillId="0" borderId="3" xfId="0" applyBorder="1" applyAlignment="1">
      <alignment horizontal="distributed" vertical="center" shrinkToFit="1"/>
    </xf>
    <xf numFmtId="0" fontId="0" fillId="0" borderId="4" xfId="0" applyBorder="1" applyAlignment="1">
      <alignment horizontal="distributed" vertical="center" shrinkToFit="1"/>
    </xf>
    <xf numFmtId="0" fontId="0" fillId="0" borderId="4" xfId="0" applyBorder="1" applyAlignment="1">
      <alignment horizontal="center" vertical="center" shrinkToFit="1"/>
    </xf>
    <xf numFmtId="49" fontId="0" fillId="2" borderId="1" xfId="0" applyNumberFormat="1" applyFill="1" applyBorder="1" applyAlignment="1" applyProtection="1">
      <alignment horizontal="center" vertical="center" shrinkToFit="1"/>
      <protection locked="0"/>
    </xf>
    <xf numFmtId="0" fontId="0" fillId="0" borderId="0" xfId="0" applyAlignment="1">
      <alignment horizontal="left" vertical="center" wrapText="1"/>
    </xf>
    <xf numFmtId="0" fontId="0" fillId="2" borderId="1" xfId="0" applyFill="1" applyBorder="1" applyAlignment="1" applyProtection="1">
      <alignment horizontal="center" vertical="center" wrapText="1"/>
      <protection locked="0"/>
    </xf>
    <xf numFmtId="0" fontId="30" fillId="0" borderId="0" xfId="0" applyFont="1" applyAlignment="1">
      <alignment horizontal="left" vertical="center" wrapText="1"/>
    </xf>
    <xf numFmtId="0" fontId="42" fillId="0" borderId="0" xfId="0" applyFont="1" applyAlignment="1">
      <alignment horizontal="left" vertical="top" wrapText="1"/>
    </xf>
    <xf numFmtId="0" fontId="0" fillId="0" borderId="1" xfId="0" applyBorder="1" applyAlignment="1">
      <alignment horizontal="center" vertical="center" wrapText="1"/>
    </xf>
    <xf numFmtId="0" fontId="2" fillId="0" borderId="2" xfId="1" applyBorder="1" applyAlignment="1">
      <alignment horizontal="center" vertical="center"/>
    </xf>
    <xf numFmtId="0" fontId="2" fillId="0" borderId="4" xfId="1" applyBorder="1" applyAlignment="1">
      <alignment horizontal="center" vertical="center"/>
    </xf>
    <xf numFmtId="0" fontId="12" fillId="0" borderId="0" xfId="1" applyFont="1" applyAlignment="1">
      <alignment horizontal="left" vertical="top" wrapText="1"/>
    </xf>
    <xf numFmtId="0" fontId="14" fillId="4" borderId="17" xfId="1" applyFont="1" applyFill="1" applyBorder="1" applyAlignment="1">
      <alignment horizontal="center" vertical="center" wrapText="1"/>
    </xf>
    <xf numFmtId="0" fontId="14" fillId="4" borderId="23" xfId="1" applyFont="1" applyFill="1" applyBorder="1" applyAlignment="1">
      <alignment horizontal="center" vertical="center" wrapText="1"/>
    </xf>
    <xf numFmtId="0" fontId="16" fillId="0" borderId="24" xfId="1" applyFont="1" applyBorder="1" applyAlignment="1">
      <alignment horizontal="center" vertical="center"/>
    </xf>
    <xf numFmtId="0" fontId="16" fillId="0" borderId="25" xfId="1" applyFont="1" applyBorder="1" applyAlignment="1">
      <alignment horizontal="center" vertical="center"/>
    </xf>
    <xf numFmtId="0" fontId="16" fillId="0" borderId="26" xfId="1" applyFont="1" applyBorder="1" applyAlignment="1">
      <alignment horizontal="center" vertical="center"/>
    </xf>
    <xf numFmtId="0" fontId="12" fillId="0" borderId="17" xfId="1" applyFont="1" applyBorder="1" applyAlignment="1">
      <alignment horizontal="center" vertical="center" wrapText="1"/>
    </xf>
    <xf numFmtId="0" fontId="12" fillId="0" borderId="23" xfId="1" applyFont="1" applyBorder="1" applyAlignment="1">
      <alignment horizontal="center" vertical="center" wrapText="1"/>
    </xf>
    <xf numFmtId="0" fontId="2" fillId="0" borderId="1" xfId="1" applyBorder="1" applyAlignment="1">
      <alignment horizontal="center" vertical="center"/>
    </xf>
    <xf numFmtId="0" fontId="9" fillId="0" borderId="0" xfId="1" applyFont="1" applyAlignment="1">
      <alignment horizontal="center" vertical="center"/>
    </xf>
    <xf numFmtId="0" fontId="4" fillId="0" borderId="1" xfId="1" applyFont="1" applyBorder="1" applyAlignment="1">
      <alignment horizontal="center" vertical="center"/>
    </xf>
    <xf numFmtId="0" fontId="4" fillId="0" borderId="28" xfId="1" applyFont="1" applyBorder="1" applyAlignment="1">
      <alignment horizontal="center" vertical="center"/>
    </xf>
    <xf numFmtId="0" fontId="11" fillId="0" borderId="18" xfId="1" applyFont="1" applyBorder="1" applyAlignment="1">
      <alignment horizontal="center" vertical="center" wrapText="1" shrinkToFit="1"/>
    </xf>
    <xf numFmtId="0" fontId="11" fillId="0" borderId="29" xfId="1" applyFont="1" applyBorder="1" applyAlignment="1">
      <alignment horizontal="center" vertical="center" shrinkToFit="1"/>
    </xf>
    <xf numFmtId="0" fontId="11" fillId="0" borderId="1" xfId="1" applyFont="1" applyBorder="1" applyAlignment="1">
      <alignment horizontal="center" vertical="center"/>
    </xf>
    <xf numFmtId="0" fontId="11" fillId="6" borderId="9" xfId="1" applyFont="1" applyFill="1" applyBorder="1" applyAlignment="1">
      <alignment horizontal="center" vertical="center" wrapText="1"/>
    </xf>
    <xf numFmtId="0" fontId="4" fillId="6" borderId="10" xfId="1" applyFont="1" applyFill="1" applyBorder="1" applyAlignment="1">
      <alignment horizontal="center" vertical="center"/>
    </xf>
    <xf numFmtId="0" fontId="4" fillId="6" borderId="11" xfId="1" applyFont="1" applyFill="1" applyBorder="1" applyAlignment="1">
      <alignment horizontal="center" vertical="center"/>
    </xf>
    <xf numFmtId="0" fontId="4" fillId="6" borderId="12" xfId="1" applyFont="1" applyFill="1" applyBorder="1" applyAlignment="1">
      <alignment horizontal="center" vertical="center"/>
    </xf>
    <xf numFmtId="0" fontId="4" fillId="6" borderId="0" xfId="1" applyFont="1" applyFill="1" applyAlignment="1">
      <alignment horizontal="center" vertical="center"/>
    </xf>
    <xf numFmtId="0" fontId="4" fillId="6" borderId="13" xfId="1" applyFont="1" applyFill="1" applyBorder="1" applyAlignment="1">
      <alignment horizontal="center" vertical="center"/>
    </xf>
    <xf numFmtId="0" fontId="4" fillId="6" borderId="14" xfId="1" applyFont="1" applyFill="1" applyBorder="1" applyAlignment="1">
      <alignment horizontal="center" vertical="center"/>
    </xf>
    <xf numFmtId="0" fontId="4" fillId="6" borderId="15" xfId="1" applyFont="1" applyFill="1" applyBorder="1" applyAlignment="1">
      <alignment horizontal="center" vertical="center"/>
    </xf>
    <xf numFmtId="0" fontId="4" fillId="6" borderId="16" xfId="1" applyFont="1" applyFill="1" applyBorder="1" applyAlignment="1">
      <alignment horizontal="center" vertical="center"/>
    </xf>
    <xf numFmtId="0" fontId="11" fillId="5" borderId="9" xfId="1" applyFont="1" applyFill="1" applyBorder="1" applyAlignment="1">
      <alignment horizontal="center" vertical="center" wrapText="1"/>
    </xf>
    <xf numFmtId="0" fontId="4" fillId="5" borderId="1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2" xfId="1" applyFont="1" applyFill="1" applyBorder="1" applyAlignment="1">
      <alignment horizontal="center" vertical="center"/>
    </xf>
    <xf numFmtId="0" fontId="4" fillId="5" borderId="0" xfId="1" applyFont="1" applyFill="1" applyAlignment="1">
      <alignment horizontal="center" vertical="center"/>
    </xf>
    <xf numFmtId="0" fontId="4" fillId="5" borderId="13"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6" xfId="1" applyFont="1" applyFill="1" applyBorder="1" applyAlignment="1">
      <alignment horizontal="center" vertical="center"/>
    </xf>
    <xf numFmtId="0" fontId="11" fillId="7" borderId="9" xfId="1" applyFont="1" applyFill="1" applyBorder="1" applyAlignment="1">
      <alignment horizontal="center" vertical="center" wrapText="1"/>
    </xf>
    <xf numFmtId="0" fontId="4" fillId="7" borderId="10" xfId="1" applyFont="1" applyFill="1" applyBorder="1" applyAlignment="1">
      <alignment horizontal="center" vertical="center"/>
    </xf>
    <xf numFmtId="0" fontId="4" fillId="7" borderId="11" xfId="1" applyFont="1" applyFill="1" applyBorder="1" applyAlignment="1">
      <alignment horizontal="center" vertical="center"/>
    </xf>
    <xf numFmtId="0" fontId="4" fillId="7" borderId="12" xfId="1" applyFont="1" applyFill="1" applyBorder="1" applyAlignment="1">
      <alignment horizontal="center" vertical="center"/>
    </xf>
    <xf numFmtId="0" fontId="4" fillId="7" borderId="0" xfId="1" applyFont="1" applyFill="1" applyAlignment="1">
      <alignment horizontal="center" vertical="center"/>
    </xf>
    <xf numFmtId="0" fontId="4" fillId="7" borderId="13" xfId="1" applyFont="1" applyFill="1" applyBorder="1" applyAlignment="1">
      <alignment horizontal="center" vertical="center"/>
    </xf>
    <xf numFmtId="0" fontId="4" fillId="7" borderId="14" xfId="1" applyFont="1" applyFill="1" applyBorder="1" applyAlignment="1">
      <alignment horizontal="center" vertical="center"/>
    </xf>
    <xf numFmtId="0" fontId="4" fillId="7" borderId="15" xfId="1" applyFont="1" applyFill="1" applyBorder="1" applyAlignment="1">
      <alignment horizontal="center" vertical="center"/>
    </xf>
    <xf numFmtId="0" fontId="4" fillId="7" borderId="16" xfId="1" applyFont="1" applyFill="1" applyBorder="1" applyAlignment="1">
      <alignment horizontal="center" vertical="center"/>
    </xf>
    <xf numFmtId="0" fontId="11" fillId="2" borderId="0" xfId="0" applyFont="1" applyFill="1" applyAlignment="1">
      <alignment horizontal="center" vertical="top" wrapText="1"/>
    </xf>
    <xf numFmtId="0" fontId="11" fillId="2" borderId="5" xfId="0" applyFont="1" applyFill="1" applyBorder="1" applyAlignment="1">
      <alignment horizontal="center" vertical="top" wrapText="1"/>
    </xf>
    <xf numFmtId="0" fontId="11"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0" xfId="0" applyFont="1" applyAlignment="1">
      <alignment horizontal="left" vertical="top" wrapText="1"/>
    </xf>
    <xf numFmtId="0" fontId="34" fillId="0" borderId="0" xfId="0" applyFont="1" applyAlignment="1">
      <alignment horizontal="center" vertical="center"/>
    </xf>
  </cellXfs>
  <cellStyles count="2">
    <cellStyle name="標準" xfId="0" builtinId="0"/>
    <cellStyle name="標準 2" xfId="1" xr:uid="{6C077034-4ADF-424E-A8FE-23CD19274E91}"/>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182632</xdr:colOff>
      <xdr:row>35</xdr:row>
      <xdr:rowOff>136662</xdr:rowOff>
    </xdr:from>
    <xdr:to>
      <xdr:col>34</xdr:col>
      <xdr:colOff>152400</xdr:colOff>
      <xdr:row>35</xdr:row>
      <xdr:rowOff>142875</xdr:rowOff>
    </xdr:to>
    <xdr:cxnSp macro="">
      <xdr:nvCxnSpPr>
        <xdr:cNvPr id="5" name="直線矢印コネクタ 4">
          <a:extLst>
            <a:ext uri="{FF2B5EF4-FFF2-40B4-BE49-F238E27FC236}">
              <a16:creationId xmlns:a16="http://schemas.microsoft.com/office/drawing/2014/main" id="{A23672ED-C18C-401D-AC05-414FDBC6992A}"/>
            </a:ext>
          </a:extLst>
        </xdr:cNvPr>
        <xdr:cNvCxnSpPr/>
      </xdr:nvCxnSpPr>
      <xdr:spPr>
        <a:xfrm flipH="1" flipV="1">
          <a:off x="6583432" y="10214112"/>
          <a:ext cx="855593" cy="62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193814</xdr:colOff>
      <xdr:row>22</xdr:row>
      <xdr:rowOff>152399</xdr:rowOff>
    </xdr:from>
    <xdr:to>
      <xdr:col>34</xdr:col>
      <xdr:colOff>8283</xdr:colOff>
      <xdr:row>22</xdr:row>
      <xdr:rowOff>331305</xdr:rowOff>
    </xdr:to>
    <xdr:cxnSp macro="">
      <xdr:nvCxnSpPr>
        <xdr:cNvPr id="8" name="直線矢印コネクタ 7">
          <a:extLst>
            <a:ext uri="{FF2B5EF4-FFF2-40B4-BE49-F238E27FC236}">
              <a16:creationId xmlns:a16="http://schemas.microsoft.com/office/drawing/2014/main" id="{B610AF99-20B3-4708-A493-6066BCB3628B}"/>
            </a:ext>
          </a:extLst>
        </xdr:cNvPr>
        <xdr:cNvCxnSpPr/>
      </xdr:nvCxnSpPr>
      <xdr:spPr>
        <a:xfrm flipH="1" flipV="1">
          <a:off x="6554857" y="6861312"/>
          <a:ext cx="700709" cy="17890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9</xdr:row>
      <xdr:rowOff>33131</xdr:rowOff>
    </xdr:from>
    <xdr:to>
      <xdr:col>34</xdr:col>
      <xdr:colOff>149087</xdr:colOff>
      <xdr:row>10</xdr:row>
      <xdr:rowOff>8284</xdr:rowOff>
    </xdr:to>
    <xdr:cxnSp macro="">
      <xdr:nvCxnSpPr>
        <xdr:cNvPr id="3" name="直線矢印コネクタ 2">
          <a:extLst>
            <a:ext uri="{FF2B5EF4-FFF2-40B4-BE49-F238E27FC236}">
              <a16:creationId xmlns:a16="http://schemas.microsoft.com/office/drawing/2014/main" id="{2BE30733-F117-43D6-919C-B8E011C20E16}"/>
            </a:ext>
          </a:extLst>
        </xdr:cNvPr>
        <xdr:cNvCxnSpPr>
          <a:stCxn id="2" idx="1"/>
        </xdr:cNvCxnSpPr>
      </xdr:nvCxnSpPr>
      <xdr:spPr>
        <a:xfrm flipH="1" flipV="1">
          <a:off x="6559826" y="2203174"/>
          <a:ext cx="836544" cy="35615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149087</xdr:colOff>
      <xdr:row>8</xdr:row>
      <xdr:rowOff>314741</xdr:rowOff>
    </xdr:from>
    <xdr:ext cx="4704521" cy="911085"/>
    <xdr:sp macro="" textlink="">
      <xdr:nvSpPr>
        <xdr:cNvPr id="2" name="テキスト ボックス 1">
          <a:extLst>
            <a:ext uri="{FF2B5EF4-FFF2-40B4-BE49-F238E27FC236}">
              <a16:creationId xmlns:a16="http://schemas.microsoft.com/office/drawing/2014/main" id="{A7C7106A-9A76-453D-BA25-25DA03B57975}"/>
            </a:ext>
          </a:extLst>
        </xdr:cNvPr>
        <xdr:cNvSpPr txBox="1"/>
      </xdr:nvSpPr>
      <xdr:spPr>
        <a:xfrm>
          <a:off x="7396370" y="2103784"/>
          <a:ext cx="4704521" cy="91108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法人の場合、「代表者職氏名」の前に必ず「職名」を記載してください。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例）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開設者氏名</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医療法人</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○○〇〇</a:t>
          </a:r>
          <a:endParaRPr lang="ja-JP" altLang="ja-JP">
            <a:effectLst/>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（代表者職</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氏名）</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　代表理事</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　○○</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oneCellAnchor>
    <xdr:from>
      <xdr:col>34</xdr:col>
      <xdr:colOff>8283</xdr:colOff>
      <xdr:row>22</xdr:row>
      <xdr:rowOff>74543</xdr:rowOff>
    </xdr:from>
    <xdr:ext cx="4124739" cy="480391"/>
    <xdr:sp macro="" textlink="">
      <xdr:nvSpPr>
        <xdr:cNvPr id="7" name="テキスト ボックス 6">
          <a:extLst>
            <a:ext uri="{FF2B5EF4-FFF2-40B4-BE49-F238E27FC236}">
              <a16:creationId xmlns:a16="http://schemas.microsoft.com/office/drawing/2014/main" id="{97CEA66E-BC9B-4C98-8558-819B10B31C90}"/>
            </a:ext>
          </a:extLst>
        </xdr:cNvPr>
        <xdr:cNvSpPr txBox="1"/>
      </xdr:nvSpPr>
      <xdr:spPr>
        <a:xfrm>
          <a:off x="7255566" y="6783456"/>
          <a:ext cx="4124739" cy="480391"/>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別紙の申請区分ごとの申請医療機関 所要額一覧に記載した医療機関数と一致していることを確認してください</a:t>
          </a:r>
        </a:p>
      </xdr:txBody>
    </xdr:sp>
    <xdr:clientData/>
  </xdr:oneCellAnchor>
  <xdr:oneCellAnchor>
    <xdr:from>
      <xdr:col>34</xdr:col>
      <xdr:colOff>74543</xdr:colOff>
      <xdr:row>1</xdr:row>
      <xdr:rowOff>165652</xdr:rowOff>
    </xdr:from>
    <xdr:ext cx="4704522" cy="323021"/>
    <xdr:sp macro="" textlink="">
      <xdr:nvSpPr>
        <xdr:cNvPr id="11" name="テキスト ボックス 10">
          <a:extLst>
            <a:ext uri="{FF2B5EF4-FFF2-40B4-BE49-F238E27FC236}">
              <a16:creationId xmlns:a16="http://schemas.microsoft.com/office/drawing/2014/main" id="{D09EBF3B-BE36-493C-8BC7-800924315A6F}"/>
            </a:ext>
          </a:extLst>
        </xdr:cNvPr>
        <xdr:cNvSpPr txBox="1"/>
      </xdr:nvSpPr>
      <xdr:spPr>
        <a:xfrm>
          <a:off x="7321826" y="405848"/>
          <a:ext cx="4704522" cy="323021"/>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水色に着色したセル以外は、記入しないでください。</a:t>
          </a:r>
        </a:p>
      </xdr:txBody>
    </xdr:sp>
    <xdr:clientData/>
  </xdr:oneCellAnchor>
  <xdr:oneCellAnchor>
    <xdr:from>
      <xdr:col>34</xdr:col>
      <xdr:colOff>152400</xdr:colOff>
      <xdr:row>34</xdr:row>
      <xdr:rowOff>133350</xdr:rowOff>
    </xdr:from>
    <xdr:ext cx="4124739" cy="584200"/>
    <xdr:sp macro="" textlink="">
      <xdr:nvSpPr>
        <xdr:cNvPr id="4" name="テキスト ボックス 3">
          <a:extLst>
            <a:ext uri="{FF2B5EF4-FFF2-40B4-BE49-F238E27FC236}">
              <a16:creationId xmlns:a16="http://schemas.microsoft.com/office/drawing/2014/main" id="{489779D0-4C9D-425F-8CE3-FEE11837EDE1}"/>
            </a:ext>
          </a:extLst>
        </xdr:cNvPr>
        <xdr:cNvSpPr txBox="1"/>
      </xdr:nvSpPr>
      <xdr:spPr>
        <a:xfrm>
          <a:off x="7308850" y="9074150"/>
          <a:ext cx="4124739" cy="584200"/>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周知広報資材（ポスター）を医療機関等内に掲示している写真等を想定</a:t>
          </a:r>
        </a:p>
      </xdr:txBody>
    </xdr:sp>
    <xdr:clientData/>
  </xdr:oneCellAnchor>
  <xdr:twoCellAnchor>
    <xdr:from>
      <xdr:col>33</xdr:col>
      <xdr:colOff>0</xdr:colOff>
      <xdr:row>38</xdr:row>
      <xdr:rowOff>238125</xdr:rowOff>
    </xdr:from>
    <xdr:to>
      <xdr:col>34</xdr:col>
      <xdr:colOff>169793</xdr:colOff>
      <xdr:row>38</xdr:row>
      <xdr:rowOff>244338</xdr:rowOff>
    </xdr:to>
    <xdr:cxnSp macro="">
      <xdr:nvCxnSpPr>
        <xdr:cNvPr id="6" name="直線矢印コネクタ 5">
          <a:extLst>
            <a:ext uri="{FF2B5EF4-FFF2-40B4-BE49-F238E27FC236}">
              <a16:creationId xmlns:a16="http://schemas.microsoft.com/office/drawing/2014/main" id="{B82AE795-7C9E-44B3-9F03-15D7DCBFE52A}"/>
            </a:ext>
          </a:extLst>
        </xdr:cNvPr>
        <xdr:cNvCxnSpPr/>
      </xdr:nvCxnSpPr>
      <xdr:spPr>
        <a:xfrm flipH="1" flipV="1">
          <a:off x="6600825" y="10039350"/>
          <a:ext cx="855593" cy="62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171450</xdr:colOff>
      <xdr:row>38</xdr:row>
      <xdr:rowOff>57150</xdr:rowOff>
    </xdr:from>
    <xdr:ext cx="4124739" cy="466725"/>
    <xdr:sp macro="" textlink="">
      <xdr:nvSpPr>
        <xdr:cNvPr id="9" name="テキスト ボックス 8">
          <a:extLst>
            <a:ext uri="{FF2B5EF4-FFF2-40B4-BE49-F238E27FC236}">
              <a16:creationId xmlns:a16="http://schemas.microsoft.com/office/drawing/2014/main" id="{8A2280C6-D055-4F8D-BA5D-F8BE5581467C}"/>
            </a:ext>
          </a:extLst>
        </xdr:cNvPr>
        <xdr:cNvSpPr txBox="1"/>
      </xdr:nvSpPr>
      <xdr:spPr>
        <a:xfrm>
          <a:off x="7458075" y="9858375"/>
          <a:ext cx="4124739" cy="46672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発行責任者と担当者の氏名・連絡先を必ず記載してください。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同じ場合も両方記載してください。</a:t>
          </a:r>
        </a:p>
      </xdr:txBody>
    </xdr:sp>
    <xdr:clientData/>
  </xdr:oneCellAnchor>
  <xdr:twoCellAnchor>
    <xdr:from>
      <xdr:col>33</xdr:col>
      <xdr:colOff>16566</xdr:colOff>
      <xdr:row>44</xdr:row>
      <xdr:rowOff>140804</xdr:rowOff>
    </xdr:from>
    <xdr:to>
      <xdr:col>33</xdr:col>
      <xdr:colOff>621196</xdr:colOff>
      <xdr:row>44</xdr:row>
      <xdr:rowOff>149087</xdr:rowOff>
    </xdr:to>
    <xdr:cxnSp macro="">
      <xdr:nvCxnSpPr>
        <xdr:cNvPr id="10" name="直線矢印コネクタ 9">
          <a:extLst>
            <a:ext uri="{FF2B5EF4-FFF2-40B4-BE49-F238E27FC236}">
              <a16:creationId xmlns:a16="http://schemas.microsoft.com/office/drawing/2014/main" id="{7135B82A-22E1-4979-9FA9-5CD9D59BDB86}"/>
            </a:ext>
          </a:extLst>
        </xdr:cNvPr>
        <xdr:cNvCxnSpPr/>
      </xdr:nvCxnSpPr>
      <xdr:spPr>
        <a:xfrm flipH="1" flipV="1">
          <a:off x="6617391" y="10570679"/>
          <a:ext cx="604630" cy="828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629478</xdr:colOff>
      <xdr:row>43</xdr:row>
      <xdr:rowOff>91109</xdr:rowOff>
    </xdr:from>
    <xdr:ext cx="3660913" cy="466725"/>
    <xdr:sp macro="" textlink="">
      <xdr:nvSpPr>
        <xdr:cNvPr id="12" name="テキスト ボックス 11">
          <a:extLst>
            <a:ext uri="{FF2B5EF4-FFF2-40B4-BE49-F238E27FC236}">
              <a16:creationId xmlns:a16="http://schemas.microsoft.com/office/drawing/2014/main" id="{67840407-91CA-4FE7-B58B-1CFC4AACC439}"/>
            </a:ext>
          </a:extLst>
        </xdr:cNvPr>
        <xdr:cNvSpPr txBox="1"/>
      </xdr:nvSpPr>
      <xdr:spPr>
        <a:xfrm>
          <a:off x="7230303" y="10330484"/>
          <a:ext cx="3660913" cy="46672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預金種別は　普通預金 ・ 当座預金 ・ 貯蓄預金 ・ その他</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の別を記載してください。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twoCellAnchor>
    <xdr:from>
      <xdr:col>33</xdr:col>
      <xdr:colOff>0</xdr:colOff>
      <xdr:row>38</xdr:row>
      <xdr:rowOff>238125</xdr:rowOff>
    </xdr:from>
    <xdr:to>
      <xdr:col>34</xdr:col>
      <xdr:colOff>169793</xdr:colOff>
      <xdr:row>38</xdr:row>
      <xdr:rowOff>244338</xdr:rowOff>
    </xdr:to>
    <xdr:cxnSp macro="">
      <xdr:nvCxnSpPr>
        <xdr:cNvPr id="13" name="直線矢印コネクタ 12">
          <a:extLst>
            <a:ext uri="{FF2B5EF4-FFF2-40B4-BE49-F238E27FC236}">
              <a16:creationId xmlns:a16="http://schemas.microsoft.com/office/drawing/2014/main" id="{0CEF4491-43CF-43C2-9898-8DA437BD5BC1}"/>
            </a:ext>
          </a:extLst>
        </xdr:cNvPr>
        <xdr:cNvCxnSpPr/>
      </xdr:nvCxnSpPr>
      <xdr:spPr>
        <a:xfrm flipH="1" flipV="1">
          <a:off x="6600825" y="9401175"/>
          <a:ext cx="855593" cy="62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171450</xdr:colOff>
      <xdr:row>38</xdr:row>
      <xdr:rowOff>57150</xdr:rowOff>
    </xdr:from>
    <xdr:ext cx="4124739" cy="466725"/>
    <xdr:sp macro="" textlink="">
      <xdr:nvSpPr>
        <xdr:cNvPr id="14" name="テキスト ボックス 13">
          <a:extLst>
            <a:ext uri="{FF2B5EF4-FFF2-40B4-BE49-F238E27FC236}">
              <a16:creationId xmlns:a16="http://schemas.microsoft.com/office/drawing/2014/main" id="{03C0B039-3A1A-4F06-9606-9215EB8C817B}"/>
            </a:ext>
          </a:extLst>
        </xdr:cNvPr>
        <xdr:cNvSpPr txBox="1"/>
      </xdr:nvSpPr>
      <xdr:spPr>
        <a:xfrm>
          <a:off x="7458075" y="9220200"/>
          <a:ext cx="4124739" cy="46672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発行責任者と担当者の氏名・連絡先を必ず記載してください。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同じ場合も両方記載してください。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109</xdr:row>
      <xdr:rowOff>28575</xdr:rowOff>
    </xdr:from>
    <xdr:ext cx="704849" cy="1581150"/>
    <xdr:sp macro="" textlink="">
      <xdr:nvSpPr>
        <xdr:cNvPr id="6" name="テキスト ボックス 5">
          <a:extLst>
            <a:ext uri="{FF2B5EF4-FFF2-40B4-BE49-F238E27FC236}">
              <a16:creationId xmlns:a16="http://schemas.microsoft.com/office/drawing/2014/main" id="{E5B9ABAA-4690-447D-AF80-BD8DC92C76ED}"/>
            </a:ext>
          </a:extLst>
        </xdr:cNvPr>
        <xdr:cNvSpPr txBox="1"/>
      </xdr:nvSpPr>
      <xdr:spPr>
        <a:xfrm>
          <a:off x="1" y="7124700"/>
          <a:ext cx="704849" cy="1581150"/>
        </a:xfrm>
        <a:prstGeom prst="rect">
          <a:avLst/>
        </a:prstGeom>
        <a:solidFill>
          <a:schemeClr val="accent2">
            <a:lumMod val="40000"/>
            <a:lumOff val="60000"/>
          </a:schemeClr>
        </a:solidFill>
        <a:ln>
          <a:solidFill>
            <a:schemeClr val="tx1">
              <a:alpha val="96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000">
              <a:latin typeface="BIZ UDPゴシック" panose="020B0400000000000000" pitchFamily="50" charset="-128"/>
              <a:ea typeface="BIZ UDPゴシック" panose="020B0400000000000000" pitchFamily="50" charset="-128"/>
            </a:rPr>
            <a:t>行が足りない場合は左の＋をクリックして行を広げてください　</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24</xdr:row>
      <xdr:rowOff>0</xdr:rowOff>
    </xdr:from>
    <xdr:ext cx="704849" cy="1581150"/>
    <xdr:sp macro="" textlink="">
      <xdr:nvSpPr>
        <xdr:cNvPr id="2" name="テキスト ボックス 1">
          <a:extLst>
            <a:ext uri="{FF2B5EF4-FFF2-40B4-BE49-F238E27FC236}">
              <a16:creationId xmlns:a16="http://schemas.microsoft.com/office/drawing/2014/main" id="{5A879808-5ABF-4651-AA75-A37C11528784}"/>
            </a:ext>
          </a:extLst>
        </xdr:cNvPr>
        <xdr:cNvSpPr txBox="1"/>
      </xdr:nvSpPr>
      <xdr:spPr>
        <a:xfrm>
          <a:off x="0" y="7096125"/>
          <a:ext cx="704849" cy="1581150"/>
        </a:xfrm>
        <a:prstGeom prst="rect">
          <a:avLst/>
        </a:prstGeom>
        <a:solidFill>
          <a:schemeClr val="accent2">
            <a:lumMod val="40000"/>
            <a:lumOff val="60000"/>
          </a:schemeClr>
        </a:solidFill>
        <a:ln>
          <a:solidFill>
            <a:schemeClr val="tx1">
              <a:alpha val="96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000">
              <a:latin typeface="BIZ UDPゴシック" panose="020B0400000000000000" pitchFamily="50" charset="-128"/>
              <a:ea typeface="BIZ UDPゴシック" panose="020B0400000000000000" pitchFamily="50" charset="-128"/>
            </a:rPr>
            <a:t>行が足りない場合は左の＋をクリックして行を広げてください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24</xdr:row>
      <xdr:rowOff>0</xdr:rowOff>
    </xdr:from>
    <xdr:ext cx="704849" cy="1581150"/>
    <xdr:sp macro="" textlink="">
      <xdr:nvSpPr>
        <xdr:cNvPr id="2" name="テキスト ボックス 1">
          <a:extLst>
            <a:ext uri="{FF2B5EF4-FFF2-40B4-BE49-F238E27FC236}">
              <a16:creationId xmlns:a16="http://schemas.microsoft.com/office/drawing/2014/main" id="{E6A11A7E-10FE-47EE-A37B-02561DF2EFD5}"/>
            </a:ext>
          </a:extLst>
        </xdr:cNvPr>
        <xdr:cNvSpPr txBox="1"/>
      </xdr:nvSpPr>
      <xdr:spPr>
        <a:xfrm>
          <a:off x="0" y="7159625"/>
          <a:ext cx="704849" cy="1581150"/>
        </a:xfrm>
        <a:prstGeom prst="rect">
          <a:avLst/>
        </a:prstGeom>
        <a:solidFill>
          <a:schemeClr val="accent2">
            <a:lumMod val="40000"/>
            <a:lumOff val="60000"/>
          </a:schemeClr>
        </a:solidFill>
        <a:ln>
          <a:solidFill>
            <a:schemeClr val="tx1">
              <a:alpha val="96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000">
              <a:latin typeface="BIZ UDPゴシック" panose="020B0400000000000000" pitchFamily="50" charset="-128"/>
              <a:ea typeface="BIZ UDPゴシック" panose="020B0400000000000000" pitchFamily="50" charset="-128"/>
            </a:rPr>
            <a:t>行が足りない場合は左の＋をクリックして行を広げてください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BC782-29FA-415F-B24A-80923A48D01F}">
  <sheetPr>
    <tabColor rgb="FFFFFF00"/>
  </sheetPr>
  <dimension ref="A1:AK46"/>
  <sheetViews>
    <sheetView tabSelected="1" view="pageBreakPreview" zoomScaleNormal="100" zoomScaleSheetLayoutView="100" workbookViewId="0">
      <selection activeCell="Y2" sqref="Y2:Z2"/>
    </sheetView>
  </sheetViews>
  <sheetFormatPr defaultRowHeight="18.75" x14ac:dyDescent="0.4"/>
  <cols>
    <col min="1" max="33" width="2.625" customWidth="1"/>
  </cols>
  <sheetData>
    <row r="1" spans="1:37" x14ac:dyDescent="0.4">
      <c r="A1" t="s">
        <v>19</v>
      </c>
      <c r="AA1" s="40"/>
    </row>
    <row r="2" spans="1:37" x14ac:dyDescent="0.4">
      <c r="W2" t="s">
        <v>7</v>
      </c>
      <c r="Y2" s="105"/>
      <c r="Z2" s="105"/>
      <c r="AA2" t="s">
        <v>8</v>
      </c>
      <c r="AB2" s="105"/>
      <c r="AC2" s="105"/>
      <c r="AD2" s="36" t="s">
        <v>9</v>
      </c>
      <c r="AE2" s="106"/>
      <c r="AF2" s="106"/>
      <c r="AG2" t="s">
        <v>10</v>
      </c>
    </row>
    <row r="3" spans="1:37" ht="2.1" customHeight="1" x14ac:dyDescent="0.4">
      <c r="AA3" s="1"/>
      <c r="AB3" s="1"/>
      <c r="AC3" s="1"/>
      <c r="AD3" s="1"/>
      <c r="AE3" s="1"/>
      <c r="AF3" s="1"/>
      <c r="AG3" s="1"/>
    </row>
    <row r="4" spans="1:37" ht="12" customHeight="1" x14ac:dyDescent="0.4">
      <c r="AB4" s="35"/>
      <c r="AC4" s="35"/>
      <c r="AD4" s="35"/>
      <c r="AE4" s="35"/>
      <c r="AF4" s="35"/>
    </row>
    <row r="5" spans="1:37" x14ac:dyDescent="0.4">
      <c r="B5" s="2" t="s">
        <v>20</v>
      </c>
      <c r="AB5" s="35"/>
      <c r="AC5" s="35"/>
      <c r="AD5" s="35"/>
      <c r="AE5" s="35"/>
      <c r="AF5" s="35"/>
    </row>
    <row r="6" spans="1:37" ht="12" customHeight="1" x14ac:dyDescent="0.4"/>
    <row r="7" spans="1:37" ht="36.75" customHeight="1" x14ac:dyDescent="0.4">
      <c r="B7" s="110" t="s">
        <v>89</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row>
    <row r="8" spans="1:37" ht="12" customHeight="1" x14ac:dyDescent="0.4"/>
    <row r="9" spans="1:37" ht="30" customHeight="1" x14ac:dyDescent="0.4">
      <c r="M9" s="111" t="s">
        <v>21</v>
      </c>
      <c r="N9" s="111"/>
      <c r="O9" s="111"/>
      <c r="P9" s="111"/>
      <c r="Q9" s="111"/>
      <c r="R9" s="111"/>
      <c r="S9" s="113"/>
      <c r="T9" s="114"/>
      <c r="U9" s="114"/>
      <c r="V9" s="114"/>
      <c r="W9" s="114"/>
      <c r="X9" s="114"/>
      <c r="Y9" s="114"/>
      <c r="Z9" s="114"/>
      <c r="AA9" s="114"/>
      <c r="AB9" s="114"/>
      <c r="AC9" s="114"/>
      <c r="AD9" s="114"/>
      <c r="AE9" s="114"/>
      <c r="AF9" s="114"/>
      <c r="AG9" s="116"/>
    </row>
    <row r="10" spans="1:37" ht="30" customHeight="1" x14ac:dyDescent="0.4">
      <c r="L10" s="111" t="s">
        <v>23</v>
      </c>
      <c r="M10" s="112"/>
      <c r="N10" s="112"/>
      <c r="O10" s="112"/>
      <c r="P10" s="112"/>
      <c r="Q10" s="112"/>
      <c r="R10" s="112"/>
      <c r="S10" s="113"/>
      <c r="T10" s="114"/>
      <c r="U10" s="114"/>
      <c r="V10" s="114"/>
      <c r="W10" s="115" t="s">
        <v>13</v>
      </c>
      <c r="X10" s="115"/>
      <c r="Y10" s="114"/>
      <c r="Z10" s="114"/>
      <c r="AA10" s="114"/>
      <c r="AB10" s="114"/>
      <c r="AC10" s="114"/>
      <c r="AD10" s="114"/>
      <c r="AE10" s="114"/>
      <c r="AF10" s="114"/>
      <c r="AG10" s="116"/>
      <c r="AK10" s="38"/>
    </row>
    <row r="11" spans="1:37" ht="3.75" customHeight="1" x14ac:dyDescent="0.4">
      <c r="N11" s="37"/>
    </row>
    <row r="12" spans="1:37" x14ac:dyDescent="0.4">
      <c r="S12" t="s">
        <v>11</v>
      </c>
      <c r="T12" s="107"/>
      <c r="U12" s="107"/>
      <c r="V12" s="107"/>
      <c r="W12" s="108" t="s">
        <v>12</v>
      </c>
      <c r="X12" s="108"/>
      <c r="Y12" s="109"/>
      <c r="Z12" s="109"/>
      <c r="AA12" s="109"/>
      <c r="AB12" s="109"/>
    </row>
    <row r="13" spans="1:37" ht="30" customHeight="1" x14ac:dyDescent="0.4">
      <c r="N13" s="108" t="s">
        <v>22</v>
      </c>
      <c r="O13" s="108"/>
      <c r="P13" s="108"/>
      <c r="Q13" s="108"/>
      <c r="R13" s="108"/>
      <c r="S13" s="133"/>
      <c r="T13" s="133"/>
      <c r="U13" s="133"/>
      <c r="V13" s="133"/>
      <c r="W13" s="133"/>
      <c r="X13" s="133"/>
      <c r="Y13" s="133"/>
      <c r="Z13" s="133"/>
      <c r="AA13" s="133"/>
      <c r="AB13" s="133"/>
      <c r="AC13" s="133"/>
      <c r="AD13" s="133"/>
      <c r="AE13" s="133"/>
      <c r="AF13" s="133"/>
    </row>
    <row r="14" spans="1:37" x14ac:dyDescent="0.4">
      <c r="AG14" s="48" t="s">
        <v>34</v>
      </c>
    </row>
    <row r="15" spans="1:37" ht="12" customHeight="1" x14ac:dyDescent="0.4"/>
    <row r="16" spans="1:37" ht="27.75" customHeight="1" x14ac:dyDescent="0.4">
      <c r="A16" s="135" t="s">
        <v>75</v>
      </c>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row>
    <row r="17" spans="1:33" ht="30.75" customHeight="1" x14ac:dyDescent="0.4">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row>
    <row r="18" spans="1:33" ht="12" customHeight="1" x14ac:dyDescent="0.4"/>
    <row r="19" spans="1:33" ht="24" customHeight="1" x14ac:dyDescent="0.4">
      <c r="A19" t="s">
        <v>76</v>
      </c>
      <c r="S19" s="1"/>
      <c r="T19" s="1"/>
      <c r="U19" s="1"/>
      <c r="V19" s="1"/>
      <c r="W19" s="1"/>
      <c r="X19" s="1"/>
      <c r="Y19" s="41"/>
      <c r="Z19" s="42"/>
      <c r="AA19" s="42"/>
      <c r="AB19" s="42"/>
      <c r="AC19" s="42"/>
      <c r="AD19" s="42"/>
      <c r="AE19" s="42"/>
      <c r="AF19" s="42"/>
    </row>
    <row r="20" spans="1:33" ht="15.75" customHeight="1" x14ac:dyDescent="0.4">
      <c r="C20" s="134" t="s">
        <v>35</v>
      </c>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row>
    <row r="21" spans="1:33" ht="12" customHeight="1" x14ac:dyDescent="0.4"/>
    <row r="22" spans="1:33" ht="42.75" customHeight="1" x14ac:dyDescent="0.4">
      <c r="A22" s="136" t="s">
        <v>52</v>
      </c>
      <c r="B22" s="136"/>
      <c r="C22" s="136"/>
      <c r="D22" s="136"/>
      <c r="E22" s="136"/>
      <c r="F22" s="136"/>
      <c r="G22" s="136"/>
      <c r="H22" s="136"/>
      <c r="I22" s="136"/>
      <c r="J22" s="136"/>
      <c r="K22" s="136"/>
      <c r="L22" s="136" t="s">
        <v>53</v>
      </c>
      <c r="M22" s="136"/>
      <c r="N22" s="136"/>
      <c r="O22" s="136"/>
      <c r="P22" s="136"/>
      <c r="Q22" s="136"/>
      <c r="R22" s="136"/>
      <c r="S22" s="136"/>
      <c r="T22" s="136"/>
      <c r="U22" s="136"/>
      <c r="V22" s="136"/>
      <c r="W22" s="136" t="s">
        <v>54</v>
      </c>
      <c r="X22" s="136"/>
      <c r="Y22" s="136"/>
      <c r="Z22" s="136"/>
      <c r="AA22" s="136"/>
      <c r="AB22" s="136"/>
      <c r="AC22" s="136"/>
      <c r="AD22" s="136"/>
      <c r="AE22" s="136"/>
      <c r="AF22" s="136"/>
      <c r="AG22" s="136"/>
    </row>
    <row r="23" spans="1:33" ht="27" customHeight="1" x14ac:dyDescent="0.4">
      <c r="A23" s="133">
        <f>'別紙１申請区分（１）'!K111</f>
        <v>0</v>
      </c>
      <c r="B23" s="133"/>
      <c r="C23" s="133"/>
      <c r="D23" s="133"/>
      <c r="E23" s="133"/>
      <c r="F23" s="133"/>
      <c r="G23" s="133"/>
      <c r="H23" s="133"/>
      <c r="I23" s="133"/>
      <c r="J23" s="133"/>
      <c r="K23" s="133"/>
      <c r="L23" s="133">
        <f>'別紙２申請区分（２）'!K110</f>
        <v>0</v>
      </c>
      <c r="M23" s="133"/>
      <c r="N23" s="133"/>
      <c r="O23" s="133"/>
      <c r="P23" s="133"/>
      <c r="Q23" s="133"/>
      <c r="R23" s="133"/>
      <c r="S23" s="133"/>
      <c r="T23" s="133"/>
      <c r="U23" s="133"/>
      <c r="V23" s="133"/>
      <c r="W23" s="113">
        <f>'別紙３申請区分（３）'!K110</f>
        <v>0</v>
      </c>
      <c r="X23" s="114"/>
      <c r="Y23" s="114"/>
      <c r="Z23" s="114"/>
      <c r="AA23" s="114"/>
      <c r="AB23" s="114"/>
      <c r="AC23" s="114"/>
      <c r="AD23" s="114"/>
      <c r="AE23" s="114"/>
      <c r="AF23" s="114"/>
      <c r="AG23" s="116"/>
    </row>
    <row r="24" spans="1:33" ht="12" customHeight="1" x14ac:dyDescent="0.4"/>
    <row r="25" spans="1:33" ht="20.100000000000001" customHeight="1" x14ac:dyDescent="0.4">
      <c r="A25" t="s">
        <v>15</v>
      </c>
      <c r="B25" t="s">
        <v>25</v>
      </c>
    </row>
    <row r="26" spans="1:33" x14ac:dyDescent="0.4">
      <c r="B26" s="132" t="s">
        <v>77</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row>
    <row r="27" spans="1:33" ht="19.5" thickBot="1" x14ac:dyDescent="0.45">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row>
    <row r="28" spans="1:33" ht="30" customHeight="1" thickBot="1" x14ac:dyDescent="0.45">
      <c r="C28" s="121" t="s">
        <v>16</v>
      </c>
      <c r="D28" s="121"/>
      <c r="E28" s="121"/>
      <c r="F28" s="43"/>
      <c r="G28" s="43"/>
      <c r="H28" s="125" t="s">
        <v>24</v>
      </c>
      <c r="I28" s="126"/>
      <c r="J28" s="122">
        <f>'別紙１申請区分（１）'!K110+'別紙２申請区分（２）'!K109+'別紙３申請区分（３）'!K109</f>
        <v>0</v>
      </c>
      <c r="K28" s="123"/>
      <c r="L28" s="123"/>
      <c r="M28" s="123"/>
      <c r="N28" s="123"/>
      <c r="O28" s="123"/>
      <c r="P28" s="123"/>
      <c r="Q28" s="123"/>
      <c r="R28" s="124"/>
      <c r="S28" s="108" t="s">
        <v>17</v>
      </c>
      <c r="T28" s="108"/>
      <c r="U28" s="39" t="s">
        <v>18</v>
      </c>
    </row>
    <row r="29" spans="1:33" ht="12" customHeight="1" x14ac:dyDescent="0.4"/>
    <row r="30" spans="1:33" x14ac:dyDescent="0.4">
      <c r="A30" t="s">
        <v>26</v>
      </c>
    </row>
    <row r="31" spans="1:33" ht="12" customHeight="1" x14ac:dyDescent="0.4"/>
    <row r="32" spans="1:33" ht="20.100000000000001" customHeight="1" x14ac:dyDescent="0.4">
      <c r="A32" t="s">
        <v>29</v>
      </c>
    </row>
    <row r="33" spans="1:34" x14ac:dyDescent="0.4">
      <c r="B33" s="46" t="s">
        <v>30</v>
      </c>
    </row>
    <row r="34" spans="1:34" x14ac:dyDescent="0.4">
      <c r="B34" s="46" t="s">
        <v>31</v>
      </c>
    </row>
    <row r="35" spans="1:34" x14ac:dyDescent="0.4">
      <c r="B35" t="s">
        <v>32</v>
      </c>
    </row>
    <row r="36" spans="1:34" x14ac:dyDescent="0.4">
      <c r="B36" t="s">
        <v>74</v>
      </c>
    </row>
    <row r="37" spans="1:34" x14ac:dyDescent="0.4">
      <c r="B37" t="s">
        <v>98</v>
      </c>
    </row>
    <row r="38" spans="1:34" ht="5.0999999999999996" customHeight="1" x14ac:dyDescent="0.4">
      <c r="AG38" s="47"/>
    </row>
    <row r="39" spans="1:34" ht="21.75" customHeight="1" x14ac:dyDescent="0.4">
      <c r="A39" s="127" t="s">
        <v>90</v>
      </c>
      <c r="B39" s="128"/>
      <c r="C39" s="128"/>
      <c r="D39" s="128"/>
      <c r="E39" s="128"/>
      <c r="F39" s="129"/>
      <c r="G39" s="119"/>
      <c r="H39" s="119"/>
      <c r="I39" s="119"/>
      <c r="J39" s="119"/>
      <c r="K39" s="119"/>
      <c r="L39" s="119"/>
      <c r="M39" s="119"/>
      <c r="N39" s="119"/>
      <c r="O39" s="119"/>
      <c r="P39" s="117" t="s">
        <v>33</v>
      </c>
      <c r="Q39" s="118"/>
      <c r="R39" s="118"/>
      <c r="S39" s="118"/>
      <c r="T39" s="118"/>
      <c r="U39" s="130"/>
      <c r="V39" s="131"/>
      <c r="W39" s="131"/>
      <c r="X39" s="131"/>
      <c r="Y39" s="131"/>
      <c r="Z39" s="131"/>
      <c r="AA39" s="131"/>
      <c r="AB39" s="131"/>
      <c r="AC39" s="131"/>
      <c r="AD39" s="131"/>
    </row>
    <row r="40" spans="1:34" ht="21.75" customHeight="1" x14ac:dyDescent="0.4">
      <c r="A40" s="127" t="s">
        <v>14</v>
      </c>
      <c r="B40" s="128"/>
      <c r="C40" s="128"/>
      <c r="D40" s="128"/>
      <c r="E40" s="128"/>
      <c r="F40" s="129"/>
      <c r="G40" s="119"/>
      <c r="H40" s="119"/>
      <c r="I40" s="119"/>
      <c r="J40" s="119"/>
      <c r="K40" s="119"/>
      <c r="L40" s="119"/>
      <c r="M40" s="119"/>
      <c r="N40" s="119"/>
      <c r="O40" s="119"/>
      <c r="P40" s="120" t="s">
        <v>33</v>
      </c>
      <c r="Q40" s="120"/>
      <c r="R40" s="120"/>
      <c r="S40" s="120"/>
      <c r="T40" s="120"/>
      <c r="U40" s="120"/>
      <c r="V40" s="131"/>
      <c r="W40" s="131"/>
      <c r="X40" s="131"/>
      <c r="Y40" s="131"/>
      <c r="Z40" s="131"/>
      <c r="AA40" s="131"/>
      <c r="AB40" s="131"/>
      <c r="AC40" s="131"/>
      <c r="AD40" s="131"/>
    </row>
    <row r="41" spans="1:34" ht="7.5" customHeight="1" x14ac:dyDescent="0.4"/>
    <row r="42" spans="1:34" ht="21.75" customHeight="1" x14ac:dyDescent="0.4">
      <c r="A42" s="117" t="s">
        <v>91</v>
      </c>
      <c r="B42" s="118"/>
      <c r="C42" s="118"/>
      <c r="D42" s="118"/>
      <c r="E42" s="118"/>
      <c r="F42" s="118"/>
      <c r="G42" s="119"/>
      <c r="H42" s="119"/>
      <c r="I42" s="119"/>
      <c r="J42" s="119"/>
      <c r="K42" s="119"/>
      <c r="L42" s="119"/>
      <c r="M42" s="119"/>
      <c r="N42" s="119"/>
      <c r="O42" s="119"/>
      <c r="P42" s="120" t="s">
        <v>73</v>
      </c>
      <c r="Q42" s="120"/>
      <c r="R42" s="120"/>
      <c r="S42" s="120"/>
      <c r="T42" s="120"/>
      <c r="U42" s="120"/>
      <c r="V42" s="119"/>
      <c r="W42" s="119"/>
      <c r="X42" s="119"/>
      <c r="Y42" s="119"/>
      <c r="Z42" s="119"/>
      <c r="AA42" s="119"/>
      <c r="AB42" s="119"/>
      <c r="AC42" s="119"/>
      <c r="AD42" s="119"/>
    </row>
    <row r="43" spans="1:34" ht="5.25" customHeight="1" x14ac:dyDescent="0.4"/>
    <row r="44" spans="1:34" s="84" customFormat="1" ht="15" customHeight="1" x14ac:dyDescent="0.4">
      <c r="A44" s="42" t="s">
        <v>92</v>
      </c>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row>
    <row r="45" spans="1:34" s="84" customFormat="1" ht="21.75" customHeight="1" x14ac:dyDescent="0.4">
      <c r="A45" s="95" t="s">
        <v>93</v>
      </c>
      <c r="B45" s="95"/>
      <c r="C45" s="95"/>
      <c r="D45" s="95"/>
      <c r="E45" s="100"/>
      <c r="F45" s="101"/>
      <c r="G45" s="101"/>
      <c r="H45" s="101"/>
      <c r="I45" s="101"/>
      <c r="J45" s="101"/>
      <c r="K45" s="102"/>
      <c r="L45" s="103" t="s">
        <v>94</v>
      </c>
      <c r="M45" s="103"/>
      <c r="N45" s="103"/>
      <c r="O45" s="103"/>
      <c r="P45" s="103"/>
      <c r="Q45" s="104"/>
      <c r="R45" s="104"/>
      <c r="S45" s="104"/>
      <c r="T45" s="104"/>
      <c r="U45" s="104"/>
      <c r="V45" s="104"/>
      <c r="W45" s="104"/>
      <c r="X45" s="104"/>
      <c r="Y45" s="95" t="s">
        <v>95</v>
      </c>
      <c r="Z45" s="95"/>
      <c r="AA45" s="95"/>
      <c r="AB45" s="95"/>
      <c r="AC45" s="94"/>
      <c r="AD45" s="94"/>
      <c r="AE45" s="94"/>
      <c r="AF45" s="94"/>
      <c r="AG45" s="94"/>
      <c r="AH45" s="42"/>
    </row>
    <row r="46" spans="1:34" s="84" customFormat="1" ht="21.75" customHeight="1" x14ac:dyDescent="0.4">
      <c r="A46" s="95" t="s">
        <v>96</v>
      </c>
      <c r="B46" s="95"/>
      <c r="C46" s="95"/>
      <c r="D46" s="95"/>
      <c r="E46" s="85"/>
      <c r="F46" s="86"/>
      <c r="G46" s="86"/>
      <c r="H46" s="86"/>
      <c r="I46" s="86"/>
      <c r="J46" s="86"/>
      <c r="K46" s="87"/>
      <c r="L46" s="96" t="s">
        <v>97</v>
      </c>
      <c r="M46" s="95"/>
      <c r="N46" s="95"/>
      <c r="O46" s="95"/>
      <c r="P46" s="95"/>
      <c r="Q46" s="97"/>
      <c r="R46" s="98"/>
      <c r="S46" s="98"/>
      <c r="T46" s="98"/>
      <c r="U46" s="98"/>
      <c r="V46" s="98"/>
      <c r="W46" s="98"/>
      <c r="X46" s="98"/>
      <c r="Y46" s="98"/>
      <c r="Z46" s="98"/>
      <c r="AA46" s="98"/>
      <c r="AB46" s="98"/>
      <c r="AC46" s="98"/>
      <c r="AD46" s="98"/>
      <c r="AE46" s="98"/>
      <c r="AF46" s="98"/>
      <c r="AG46" s="99"/>
      <c r="AH46" s="42"/>
    </row>
  </sheetData>
  <mergeCells count="49">
    <mergeCell ref="B26:AG27"/>
    <mergeCell ref="N13:R13"/>
    <mergeCell ref="S13:AF13"/>
    <mergeCell ref="W23:AG23"/>
    <mergeCell ref="C20:AF20"/>
    <mergeCell ref="A16:AG17"/>
    <mergeCell ref="A22:K22"/>
    <mergeCell ref="W22:AG22"/>
    <mergeCell ref="L22:V22"/>
    <mergeCell ref="A23:K23"/>
    <mergeCell ref="L23:V23"/>
    <mergeCell ref="A42:F42"/>
    <mergeCell ref="G42:O42"/>
    <mergeCell ref="P42:U42"/>
    <mergeCell ref="V42:AD42"/>
    <mergeCell ref="C28:E28"/>
    <mergeCell ref="J28:R28"/>
    <mergeCell ref="S28:T28"/>
    <mergeCell ref="H28:I28"/>
    <mergeCell ref="A39:F39"/>
    <mergeCell ref="G39:O39"/>
    <mergeCell ref="P39:U39"/>
    <mergeCell ref="V39:AD39"/>
    <mergeCell ref="A40:F40"/>
    <mergeCell ref="G40:O40"/>
    <mergeCell ref="P40:U40"/>
    <mergeCell ref="V40:AD40"/>
    <mergeCell ref="Y2:Z2"/>
    <mergeCell ref="AB2:AC2"/>
    <mergeCell ref="AE2:AF2"/>
    <mergeCell ref="T12:V12"/>
    <mergeCell ref="W12:X12"/>
    <mergeCell ref="Y12:AB12"/>
    <mergeCell ref="B7:AF7"/>
    <mergeCell ref="M9:R9"/>
    <mergeCell ref="L10:R10"/>
    <mergeCell ref="S10:V10"/>
    <mergeCell ref="W10:X10"/>
    <mergeCell ref="S9:AG9"/>
    <mergeCell ref="Y10:AG10"/>
    <mergeCell ref="AC45:AG45"/>
    <mergeCell ref="A46:D46"/>
    <mergeCell ref="L46:P46"/>
    <mergeCell ref="Q46:AG46"/>
    <mergeCell ref="A45:D45"/>
    <mergeCell ref="E45:K45"/>
    <mergeCell ref="L45:P45"/>
    <mergeCell ref="Q45:X45"/>
    <mergeCell ref="Y45:AB45"/>
  </mergeCells>
  <phoneticPr fontId="1"/>
  <dataValidations count="2">
    <dataValidation type="list" allowBlank="1" showInputMessage="1" showErrorMessage="1" sqref="AC45:AG45" xr:uid="{3CB58B5E-1528-496E-94EF-8DED2BFDE2C0}">
      <formula1>"普通預金,当座預金,貯蓄預金,その他"</formula1>
    </dataValidation>
    <dataValidation imeMode="halfKatakana" allowBlank="1" showInputMessage="1" showErrorMessage="1" sqref="Q46:AG46" xr:uid="{CF30EB21-2472-46C1-AC7A-BCFAFA72A7D0}"/>
  </dataValidations>
  <printOptions horizontalCentered="1" verticalCentered="1"/>
  <pageMargins left="0.23622047244094491" right="0.23622047244094491" top="0.15748031496062992" bottom="0.15748031496062992" header="0.31496062992125984" footer="0.31496062992125984"/>
  <pageSetup paperSize="9" scale="92" orientation="portrait" blackAndWhite="1" r:id="rId1"/>
  <colBreaks count="1" manualBreakCount="1">
    <brk id="3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5074-3618-431D-8764-04824CE08AFE}">
  <sheetPr>
    <tabColor rgb="FFFFFF00"/>
    <pageSetUpPr fitToPage="1"/>
  </sheetPr>
  <dimension ref="A1:L161"/>
  <sheetViews>
    <sheetView view="pageBreakPreview" zoomScaleNormal="100" zoomScaleSheetLayoutView="100" workbookViewId="0">
      <selection activeCell="C10" sqref="C10"/>
    </sheetView>
  </sheetViews>
  <sheetFormatPr defaultColWidth="9" defaultRowHeight="14.25" outlineLevelRow="1" x14ac:dyDescent="0.4"/>
  <cols>
    <col min="1" max="1" width="9.625" style="4" customWidth="1"/>
    <col min="2" max="2" width="4.75" style="4" customWidth="1"/>
    <col min="3" max="3" width="23" style="4" customWidth="1"/>
    <col min="4" max="4" width="16.125" style="5" customWidth="1"/>
    <col min="5" max="5" width="10.125" style="4" customWidth="1"/>
    <col min="6" max="6" width="29.125" style="4" customWidth="1"/>
    <col min="7" max="7" width="14.375" style="6" customWidth="1"/>
    <col min="8" max="8" width="9.625" style="6" customWidth="1"/>
    <col min="9" max="9" width="17.625" style="6" customWidth="1"/>
    <col min="10" max="10" width="15.25" style="6" customWidth="1"/>
    <col min="11" max="11" width="18.375" style="6" customWidth="1"/>
    <col min="12" max="12" width="5.375" style="4" customWidth="1"/>
    <col min="13" max="16384" width="9" style="4"/>
  </cols>
  <sheetData>
    <row r="1" spans="2:12" ht="19.5" customHeight="1" x14ac:dyDescent="0.4">
      <c r="B1" s="51" t="s">
        <v>0</v>
      </c>
      <c r="I1" s="154" t="s">
        <v>49</v>
      </c>
      <c r="J1" s="155"/>
      <c r="K1" s="155"/>
      <c r="L1" s="156"/>
    </row>
    <row r="2" spans="2:12" ht="11.25" customHeight="1" x14ac:dyDescent="0.4">
      <c r="B2" s="3"/>
      <c r="I2" s="157"/>
      <c r="J2" s="158"/>
      <c r="K2" s="158"/>
      <c r="L2" s="159"/>
    </row>
    <row r="3" spans="2:12" ht="20.100000000000001" customHeight="1" thickBot="1" x14ac:dyDescent="0.45">
      <c r="B3" s="137" t="s">
        <v>36</v>
      </c>
      <c r="C3" s="138"/>
      <c r="D3" s="147">
        <f>別記様式第１号!S9</f>
        <v>0</v>
      </c>
      <c r="E3" s="147"/>
      <c r="F3" s="7" t="s">
        <v>1</v>
      </c>
      <c r="I3" s="160"/>
      <c r="J3" s="161"/>
      <c r="K3" s="161"/>
      <c r="L3" s="162"/>
    </row>
    <row r="4" spans="2:12" ht="17.25" customHeight="1" x14ac:dyDescent="0.4">
      <c r="C4" s="8"/>
      <c r="D4" s="9"/>
      <c r="E4" s="8"/>
      <c r="F4" s="8"/>
      <c r="G4" s="10"/>
      <c r="H4" s="10"/>
      <c r="I4" s="10"/>
      <c r="J4" s="10"/>
      <c r="K4" s="10"/>
    </row>
    <row r="5" spans="2:12" ht="21" x14ac:dyDescent="0.4">
      <c r="C5" s="148" t="s">
        <v>78</v>
      </c>
      <c r="D5" s="148"/>
      <c r="E5" s="148"/>
      <c r="F5" s="148"/>
      <c r="G5" s="148"/>
      <c r="H5" s="148"/>
      <c r="I5" s="148"/>
      <c r="J5" s="148"/>
      <c r="K5" s="148"/>
      <c r="L5" s="148"/>
    </row>
    <row r="6" spans="2:12" ht="20.25" customHeight="1" x14ac:dyDescent="0.15">
      <c r="I6" s="57" t="s">
        <v>43</v>
      </c>
      <c r="J6" s="57"/>
      <c r="K6" s="57" t="s">
        <v>43</v>
      </c>
    </row>
    <row r="7" spans="2:12" s="14" customFormat="1" ht="26.25" customHeight="1" x14ac:dyDescent="0.4">
      <c r="B7" s="11" t="s">
        <v>2</v>
      </c>
      <c r="C7" s="149" t="s">
        <v>83</v>
      </c>
      <c r="D7" s="151" t="s">
        <v>80</v>
      </c>
      <c r="E7" s="153" t="s">
        <v>84</v>
      </c>
      <c r="F7" s="153"/>
      <c r="G7" s="145" t="s">
        <v>37</v>
      </c>
      <c r="H7" s="145" t="s">
        <v>3</v>
      </c>
      <c r="I7" s="12" t="s">
        <v>45</v>
      </c>
      <c r="J7" s="145" t="s">
        <v>41</v>
      </c>
      <c r="K7" s="13" t="s">
        <v>46</v>
      </c>
      <c r="L7" s="140" t="s">
        <v>4</v>
      </c>
    </row>
    <row r="8" spans="2:12" ht="26.25" customHeight="1" thickBot="1" x14ac:dyDescent="0.45">
      <c r="B8" s="44"/>
      <c r="C8" s="150"/>
      <c r="D8" s="152"/>
      <c r="E8" s="50" t="s">
        <v>5</v>
      </c>
      <c r="F8" s="45" t="s">
        <v>6</v>
      </c>
      <c r="G8" s="146"/>
      <c r="H8" s="146"/>
      <c r="I8" s="56" t="s">
        <v>40</v>
      </c>
      <c r="J8" s="146"/>
      <c r="K8" s="56" t="s">
        <v>44</v>
      </c>
      <c r="L8" s="141"/>
    </row>
    <row r="9" spans="2:12" s="66" customFormat="1" ht="26.25" customHeight="1" thickBot="1" x14ac:dyDescent="0.45">
      <c r="B9" s="58" t="s">
        <v>38</v>
      </c>
      <c r="C9" s="59" t="s">
        <v>79</v>
      </c>
      <c r="D9" s="60">
        <v>1234567</v>
      </c>
      <c r="E9" s="61">
        <v>9208580</v>
      </c>
      <c r="F9" s="58" t="s">
        <v>39</v>
      </c>
      <c r="G9" s="62">
        <v>400000</v>
      </c>
      <c r="H9" s="63">
        <v>0.25</v>
      </c>
      <c r="I9" s="64">
        <f>ROUNDDOWN(G9*H9,0)</f>
        <v>100000</v>
      </c>
      <c r="J9" s="65">
        <v>97000</v>
      </c>
      <c r="K9" s="65">
        <f>ROUNDDOWN(IF(I9&lt;J9,I9,J9),-3)</f>
        <v>97000</v>
      </c>
      <c r="L9" s="61"/>
    </row>
    <row r="10" spans="2:12" ht="24.95" customHeight="1" x14ac:dyDescent="0.4">
      <c r="B10" s="15">
        <v>1</v>
      </c>
      <c r="C10" s="16"/>
      <c r="D10" s="88"/>
      <c r="E10" s="89"/>
      <c r="F10" s="17"/>
      <c r="G10" s="18"/>
      <c r="H10" s="19">
        <v>0.25</v>
      </c>
      <c r="I10" s="20">
        <f>ROUNDDOWN(G10*H10,0)</f>
        <v>0</v>
      </c>
      <c r="J10" s="21">
        <v>97000</v>
      </c>
      <c r="K10" s="55">
        <f t="shared" ref="K10:K73" si="0">ROUNDDOWN(IF(I10&lt;J10,I10,J10),-3)</f>
        <v>0</v>
      </c>
      <c r="L10" s="22"/>
    </row>
    <row r="11" spans="2:12" ht="24.95" customHeight="1" x14ac:dyDescent="0.4">
      <c r="B11" s="15">
        <v>2</v>
      </c>
      <c r="C11" s="52"/>
      <c r="D11" s="88"/>
      <c r="E11" s="89"/>
      <c r="F11" s="23"/>
      <c r="G11" s="53"/>
      <c r="H11" s="19">
        <v>0.25</v>
      </c>
      <c r="I11" s="24">
        <f>ROUNDDOWN(G11*H11,0)</f>
        <v>0</v>
      </c>
      <c r="J11" s="21">
        <v>97000</v>
      </c>
      <c r="K11" s="25">
        <f t="shared" si="0"/>
        <v>0</v>
      </c>
      <c r="L11" s="26"/>
    </row>
    <row r="12" spans="2:12" ht="24.95" customHeight="1" x14ac:dyDescent="0.4">
      <c r="B12" s="15">
        <v>3</v>
      </c>
      <c r="C12" s="52"/>
      <c r="D12" s="88"/>
      <c r="E12" s="89"/>
      <c r="F12" s="23"/>
      <c r="G12" s="53"/>
      <c r="H12" s="19">
        <v>0.25</v>
      </c>
      <c r="I12" s="24">
        <f t="shared" ref="I12:I14" si="1">ROUNDDOWN(G12*H12,0)</f>
        <v>0</v>
      </c>
      <c r="J12" s="21">
        <v>97000</v>
      </c>
      <c r="K12" s="25">
        <f t="shared" si="0"/>
        <v>0</v>
      </c>
      <c r="L12" s="26"/>
    </row>
    <row r="13" spans="2:12" ht="24.95" customHeight="1" x14ac:dyDescent="0.4">
      <c r="B13" s="15">
        <v>4</v>
      </c>
      <c r="C13" s="52"/>
      <c r="D13" s="88"/>
      <c r="E13" s="89"/>
      <c r="F13" s="23"/>
      <c r="G13" s="53"/>
      <c r="H13" s="19">
        <v>0.25</v>
      </c>
      <c r="I13" s="24">
        <f t="shared" si="1"/>
        <v>0</v>
      </c>
      <c r="J13" s="21">
        <v>97000</v>
      </c>
      <c r="K13" s="25">
        <f t="shared" si="0"/>
        <v>0</v>
      </c>
      <c r="L13" s="26"/>
    </row>
    <row r="14" spans="2:12" ht="24.95" customHeight="1" x14ac:dyDescent="0.4">
      <c r="B14" s="15">
        <v>5</v>
      </c>
      <c r="C14" s="52"/>
      <c r="D14" s="88"/>
      <c r="E14" s="89"/>
      <c r="F14" s="23"/>
      <c r="G14" s="53"/>
      <c r="H14" s="19">
        <v>0.25</v>
      </c>
      <c r="I14" s="24">
        <f t="shared" si="1"/>
        <v>0</v>
      </c>
      <c r="J14" s="21">
        <v>97000</v>
      </c>
      <c r="K14" s="25">
        <f t="shared" si="0"/>
        <v>0</v>
      </c>
      <c r="L14" s="26"/>
    </row>
    <row r="15" spans="2:12" ht="24.95" customHeight="1" x14ac:dyDescent="0.4">
      <c r="B15" s="15">
        <v>6</v>
      </c>
      <c r="C15" s="52"/>
      <c r="D15" s="88"/>
      <c r="E15" s="89"/>
      <c r="F15" s="23"/>
      <c r="G15" s="53"/>
      <c r="H15" s="19">
        <v>0.25</v>
      </c>
      <c r="I15" s="24">
        <f t="shared" ref="I15:I78" si="2">ROUNDDOWN(G15*H15,0)</f>
        <v>0</v>
      </c>
      <c r="J15" s="21">
        <v>97000</v>
      </c>
      <c r="K15" s="25">
        <f t="shared" si="0"/>
        <v>0</v>
      </c>
      <c r="L15" s="26"/>
    </row>
    <row r="16" spans="2:12" ht="24.95" customHeight="1" x14ac:dyDescent="0.4">
      <c r="B16" s="15">
        <v>7</v>
      </c>
      <c r="C16" s="52"/>
      <c r="D16" s="88"/>
      <c r="E16" s="89"/>
      <c r="F16" s="23"/>
      <c r="G16" s="53"/>
      <c r="H16" s="19">
        <v>0.25</v>
      </c>
      <c r="I16" s="24">
        <f t="shared" si="2"/>
        <v>0</v>
      </c>
      <c r="J16" s="21">
        <v>97000</v>
      </c>
      <c r="K16" s="25">
        <f t="shared" si="0"/>
        <v>0</v>
      </c>
      <c r="L16" s="26"/>
    </row>
    <row r="17" spans="2:12" ht="24.95" customHeight="1" x14ac:dyDescent="0.4">
      <c r="B17" s="15">
        <v>8</v>
      </c>
      <c r="C17" s="52"/>
      <c r="D17" s="88"/>
      <c r="E17" s="89"/>
      <c r="F17" s="23"/>
      <c r="G17" s="53"/>
      <c r="H17" s="19">
        <v>0.25</v>
      </c>
      <c r="I17" s="24">
        <f t="shared" si="2"/>
        <v>0</v>
      </c>
      <c r="J17" s="21">
        <v>97000</v>
      </c>
      <c r="K17" s="25">
        <f t="shared" si="0"/>
        <v>0</v>
      </c>
      <c r="L17" s="26"/>
    </row>
    <row r="18" spans="2:12" ht="24.95" customHeight="1" x14ac:dyDescent="0.4">
      <c r="B18" s="15">
        <v>9</v>
      </c>
      <c r="C18" s="52"/>
      <c r="D18" s="88"/>
      <c r="E18" s="89"/>
      <c r="F18" s="23"/>
      <c r="G18" s="53"/>
      <c r="H18" s="19">
        <v>0.25</v>
      </c>
      <c r="I18" s="24">
        <f t="shared" si="2"/>
        <v>0</v>
      </c>
      <c r="J18" s="21">
        <v>97000</v>
      </c>
      <c r="K18" s="25">
        <f t="shared" si="0"/>
        <v>0</v>
      </c>
      <c r="L18" s="26"/>
    </row>
    <row r="19" spans="2:12" ht="24.95" customHeight="1" x14ac:dyDescent="0.4">
      <c r="B19" s="15">
        <v>10</v>
      </c>
      <c r="C19" s="52"/>
      <c r="D19" s="88"/>
      <c r="E19" s="89"/>
      <c r="F19" s="23"/>
      <c r="G19" s="53"/>
      <c r="H19" s="19">
        <v>0.25</v>
      </c>
      <c r="I19" s="24">
        <f t="shared" si="2"/>
        <v>0</v>
      </c>
      <c r="J19" s="21">
        <v>97000</v>
      </c>
      <c r="K19" s="25">
        <f t="shared" si="0"/>
        <v>0</v>
      </c>
      <c r="L19" s="26"/>
    </row>
    <row r="20" spans="2:12" ht="24.95" customHeight="1" x14ac:dyDescent="0.4">
      <c r="B20" s="15">
        <v>11</v>
      </c>
      <c r="C20" s="52"/>
      <c r="D20" s="88"/>
      <c r="E20" s="89"/>
      <c r="F20" s="23"/>
      <c r="G20" s="53"/>
      <c r="H20" s="19">
        <v>0.25</v>
      </c>
      <c r="I20" s="24">
        <f t="shared" si="2"/>
        <v>0</v>
      </c>
      <c r="J20" s="21">
        <v>97000</v>
      </c>
      <c r="K20" s="25">
        <f t="shared" si="0"/>
        <v>0</v>
      </c>
      <c r="L20" s="26"/>
    </row>
    <row r="21" spans="2:12" ht="24.95" customHeight="1" x14ac:dyDescent="0.4">
      <c r="B21" s="15">
        <v>12</v>
      </c>
      <c r="C21" s="52"/>
      <c r="D21" s="88"/>
      <c r="E21" s="89"/>
      <c r="F21" s="23"/>
      <c r="G21" s="53"/>
      <c r="H21" s="19">
        <v>0.25</v>
      </c>
      <c r="I21" s="24">
        <f t="shared" si="2"/>
        <v>0</v>
      </c>
      <c r="J21" s="21">
        <v>97000</v>
      </c>
      <c r="K21" s="25">
        <f t="shared" si="0"/>
        <v>0</v>
      </c>
      <c r="L21" s="26"/>
    </row>
    <row r="22" spans="2:12" ht="24.95" customHeight="1" x14ac:dyDescent="0.4">
      <c r="B22" s="15">
        <v>13</v>
      </c>
      <c r="C22" s="52"/>
      <c r="D22" s="88"/>
      <c r="E22" s="89"/>
      <c r="F22" s="23"/>
      <c r="G22" s="53"/>
      <c r="H22" s="19">
        <v>0.25</v>
      </c>
      <c r="I22" s="24">
        <f t="shared" si="2"/>
        <v>0</v>
      </c>
      <c r="J22" s="21">
        <v>97000</v>
      </c>
      <c r="K22" s="25">
        <f t="shared" si="0"/>
        <v>0</v>
      </c>
      <c r="L22" s="26"/>
    </row>
    <row r="23" spans="2:12" ht="24.95" customHeight="1" x14ac:dyDescent="0.4">
      <c r="B23" s="15">
        <v>14</v>
      </c>
      <c r="C23" s="52"/>
      <c r="D23" s="88"/>
      <c r="E23" s="89"/>
      <c r="F23" s="23"/>
      <c r="G23" s="53"/>
      <c r="H23" s="19">
        <v>0.25</v>
      </c>
      <c r="I23" s="24">
        <f t="shared" si="2"/>
        <v>0</v>
      </c>
      <c r="J23" s="21">
        <v>97000</v>
      </c>
      <c r="K23" s="25">
        <f t="shared" si="0"/>
        <v>0</v>
      </c>
      <c r="L23" s="26"/>
    </row>
    <row r="24" spans="2:12" ht="24.95" customHeight="1" thickBot="1" x14ac:dyDescent="0.45">
      <c r="B24" s="15">
        <v>15</v>
      </c>
      <c r="C24" s="52"/>
      <c r="D24" s="88"/>
      <c r="E24" s="89"/>
      <c r="F24" s="23"/>
      <c r="G24" s="53"/>
      <c r="H24" s="19">
        <v>0.25</v>
      </c>
      <c r="I24" s="24">
        <f t="shared" si="2"/>
        <v>0</v>
      </c>
      <c r="J24" s="21">
        <v>97000</v>
      </c>
      <c r="K24" s="25">
        <f t="shared" si="0"/>
        <v>0</v>
      </c>
      <c r="L24" s="26"/>
    </row>
    <row r="25" spans="2:12" ht="24.95" hidden="1" customHeight="1" outlineLevel="1" x14ac:dyDescent="0.4">
      <c r="B25" s="15">
        <v>16</v>
      </c>
      <c r="C25" s="52"/>
      <c r="D25" s="88"/>
      <c r="E25" s="89"/>
      <c r="F25" s="23"/>
      <c r="G25" s="53"/>
      <c r="H25" s="19">
        <v>0.25</v>
      </c>
      <c r="I25" s="24">
        <f t="shared" si="2"/>
        <v>0</v>
      </c>
      <c r="J25" s="21">
        <v>97000</v>
      </c>
      <c r="K25" s="25">
        <f t="shared" si="0"/>
        <v>0</v>
      </c>
      <c r="L25" s="26"/>
    </row>
    <row r="26" spans="2:12" ht="24.95" hidden="1" customHeight="1" outlineLevel="1" x14ac:dyDescent="0.4">
      <c r="B26" s="15">
        <v>17</v>
      </c>
      <c r="C26" s="52"/>
      <c r="D26" s="88"/>
      <c r="E26" s="89"/>
      <c r="F26" s="23"/>
      <c r="G26" s="53"/>
      <c r="H26" s="19">
        <v>0.25</v>
      </c>
      <c r="I26" s="24">
        <f t="shared" si="2"/>
        <v>0</v>
      </c>
      <c r="J26" s="21">
        <v>97000</v>
      </c>
      <c r="K26" s="25">
        <f t="shared" si="0"/>
        <v>0</v>
      </c>
      <c r="L26" s="26"/>
    </row>
    <row r="27" spans="2:12" ht="24.95" hidden="1" customHeight="1" outlineLevel="1" x14ac:dyDescent="0.4">
      <c r="B27" s="15">
        <v>18</v>
      </c>
      <c r="C27" s="52"/>
      <c r="D27" s="88"/>
      <c r="E27" s="89"/>
      <c r="F27" s="23"/>
      <c r="G27" s="53"/>
      <c r="H27" s="19">
        <v>0.25</v>
      </c>
      <c r="I27" s="24">
        <f t="shared" si="2"/>
        <v>0</v>
      </c>
      <c r="J27" s="21">
        <v>97000</v>
      </c>
      <c r="K27" s="25">
        <f t="shared" si="0"/>
        <v>0</v>
      </c>
      <c r="L27" s="26"/>
    </row>
    <row r="28" spans="2:12" ht="24.95" hidden="1" customHeight="1" outlineLevel="1" x14ac:dyDescent="0.4">
      <c r="B28" s="15">
        <v>19</v>
      </c>
      <c r="C28" s="52"/>
      <c r="D28" s="88"/>
      <c r="E28" s="89"/>
      <c r="F28" s="23"/>
      <c r="G28" s="53"/>
      <c r="H28" s="19">
        <v>0.25</v>
      </c>
      <c r="I28" s="24">
        <f t="shared" si="2"/>
        <v>0</v>
      </c>
      <c r="J28" s="21">
        <v>97000</v>
      </c>
      <c r="K28" s="25">
        <f t="shared" si="0"/>
        <v>0</v>
      </c>
      <c r="L28" s="26"/>
    </row>
    <row r="29" spans="2:12" ht="24.95" hidden="1" customHeight="1" outlineLevel="1" x14ac:dyDescent="0.4">
      <c r="B29" s="15">
        <v>20</v>
      </c>
      <c r="C29" s="52"/>
      <c r="D29" s="88"/>
      <c r="E29" s="89"/>
      <c r="F29" s="23"/>
      <c r="G29" s="53"/>
      <c r="H29" s="19">
        <v>0.25</v>
      </c>
      <c r="I29" s="24">
        <f t="shared" si="2"/>
        <v>0</v>
      </c>
      <c r="J29" s="21">
        <v>97000</v>
      </c>
      <c r="K29" s="25">
        <f t="shared" si="0"/>
        <v>0</v>
      </c>
      <c r="L29" s="26"/>
    </row>
    <row r="30" spans="2:12" ht="24.95" hidden="1" customHeight="1" outlineLevel="1" x14ac:dyDescent="0.4">
      <c r="B30" s="15">
        <v>21</v>
      </c>
      <c r="C30" s="52"/>
      <c r="D30" s="88"/>
      <c r="E30" s="89"/>
      <c r="F30" s="23"/>
      <c r="G30" s="53"/>
      <c r="H30" s="19">
        <v>0.25</v>
      </c>
      <c r="I30" s="24">
        <f t="shared" si="2"/>
        <v>0</v>
      </c>
      <c r="J30" s="21">
        <v>97000</v>
      </c>
      <c r="K30" s="25">
        <f t="shared" si="0"/>
        <v>0</v>
      </c>
      <c r="L30" s="26"/>
    </row>
    <row r="31" spans="2:12" ht="24.95" hidden="1" customHeight="1" outlineLevel="1" x14ac:dyDescent="0.4">
      <c r="B31" s="15">
        <v>22</v>
      </c>
      <c r="C31" s="52"/>
      <c r="D31" s="88"/>
      <c r="E31" s="89"/>
      <c r="F31" s="23"/>
      <c r="G31" s="53"/>
      <c r="H31" s="19">
        <v>0.25</v>
      </c>
      <c r="I31" s="24">
        <f t="shared" si="2"/>
        <v>0</v>
      </c>
      <c r="J31" s="21">
        <v>97000</v>
      </c>
      <c r="K31" s="25">
        <f t="shared" si="0"/>
        <v>0</v>
      </c>
      <c r="L31" s="26"/>
    </row>
    <row r="32" spans="2:12" ht="24.95" hidden="1" customHeight="1" outlineLevel="1" x14ac:dyDescent="0.4">
      <c r="B32" s="15">
        <v>23</v>
      </c>
      <c r="C32" s="52"/>
      <c r="D32" s="88"/>
      <c r="E32" s="89"/>
      <c r="F32" s="23"/>
      <c r="G32" s="53"/>
      <c r="H32" s="19">
        <v>0.25</v>
      </c>
      <c r="I32" s="24">
        <f t="shared" si="2"/>
        <v>0</v>
      </c>
      <c r="J32" s="21">
        <v>97000</v>
      </c>
      <c r="K32" s="25">
        <f t="shared" si="0"/>
        <v>0</v>
      </c>
      <c r="L32" s="26"/>
    </row>
    <row r="33" spans="2:12" ht="24.95" hidden="1" customHeight="1" outlineLevel="1" x14ac:dyDescent="0.4">
      <c r="B33" s="15">
        <v>24</v>
      </c>
      <c r="C33" s="52"/>
      <c r="D33" s="88"/>
      <c r="E33" s="89"/>
      <c r="F33" s="23"/>
      <c r="G33" s="53"/>
      <c r="H33" s="19">
        <v>0.25</v>
      </c>
      <c r="I33" s="24">
        <f t="shared" si="2"/>
        <v>0</v>
      </c>
      <c r="J33" s="21">
        <v>97000</v>
      </c>
      <c r="K33" s="25">
        <f t="shared" si="0"/>
        <v>0</v>
      </c>
      <c r="L33" s="26"/>
    </row>
    <row r="34" spans="2:12" ht="24.95" hidden="1" customHeight="1" outlineLevel="1" x14ac:dyDescent="0.4">
      <c r="B34" s="15">
        <v>25</v>
      </c>
      <c r="C34" s="52"/>
      <c r="D34" s="88"/>
      <c r="E34" s="89"/>
      <c r="F34" s="23"/>
      <c r="G34" s="53"/>
      <c r="H34" s="19">
        <v>0.25</v>
      </c>
      <c r="I34" s="24">
        <f t="shared" si="2"/>
        <v>0</v>
      </c>
      <c r="J34" s="21">
        <v>97000</v>
      </c>
      <c r="K34" s="25">
        <f t="shared" si="0"/>
        <v>0</v>
      </c>
      <c r="L34" s="26"/>
    </row>
    <row r="35" spans="2:12" ht="24.95" hidden="1" customHeight="1" outlineLevel="1" x14ac:dyDescent="0.4">
      <c r="B35" s="15">
        <v>26</v>
      </c>
      <c r="C35" s="52"/>
      <c r="D35" s="88"/>
      <c r="E35" s="89"/>
      <c r="F35" s="23"/>
      <c r="G35" s="53"/>
      <c r="H35" s="19">
        <v>0.25</v>
      </c>
      <c r="I35" s="24">
        <f t="shared" si="2"/>
        <v>0</v>
      </c>
      <c r="J35" s="21">
        <v>97000</v>
      </c>
      <c r="K35" s="25">
        <f t="shared" si="0"/>
        <v>0</v>
      </c>
      <c r="L35" s="26"/>
    </row>
    <row r="36" spans="2:12" ht="24.95" hidden="1" customHeight="1" outlineLevel="1" x14ac:dyDescent="0.4">
      <c r="B36" s="15">
        <v>27</v>
      </c>
      <c r="C36" s="52"/>
      <c r="D36" s="88"/>
      <c r="E36" s="89"/>
      <c r="F36" s="23"/>
      <c r="G36" s="53"/>
      <c r="H36" s="19">
        <v>0.25</v>
      </c>
      <c r="I36" s="24">
        <f t="shared" si="2"/>
        <v>0</v>
      </c>
      <c r="J36" s="21">
        <v>97000</v>
      </c>
      <c r="K36" s="25">
        <f t="shared" si="0"/>
        <v>0</v>
      </c>
      <c r="L36" s="26"/>
    </row>
    <row r="37" spans="2:12" ht="24.95" hidden="1" customHeight="1" outlineLevel="1" x14ac:dyDescent="0.4">
      <c r="B37" s="15">
        <v>28</v>
      </c>
      <c r="C37" s="52"/>
      <c r="D37" s="88"/>
      <c r="E37" s="89"/>
      <c r="F37" s="23"/>
      <c r="G37" s="53"/>
      <c r="H37" s="19">
        <v>0.25</v>
      </c>
      <c r="I37" s="24">
        <f t="shared" si="2"/>
        <v>0</v>
      </c>
      <c r="J37" s="21">
        <v>97000</v>
      </c>
      <c r="K37" s="25">
        <f t="shared" si="0"/>
        <v>0</v>
      </c>
      <c r="L37" s="26"/>
    </row>
    <row r="38" spans="2:12" ht="24.95" hidden="1" customHeight="1" outlineLevel="1" x14ac:dyDescent="0.4">
      <c r="B38" s="15">
        <v>29</v>
      </c>
      <c r="C38" s="52"/>
      <c r="D38" s="88"/>
      <c r="E38" s="89"/>
      <c r="F38" s="23"/>
      <c r="G38" s="53"/>
      <c r="H38" s="19">
        <v>0.25</v>
      </c>
      <c r="I38" s="24">
        <f t="shared" si="2"/>
        <v>0</v>
      </c>
      <c r="J38" s="21">
        <v>97000</v>
      </c>
      <c r="K38" s="25">
        <f t="shared" si="0"/>
        <v>0</v>
      </c>
      <c r="L38" s="26"/>
    </row>
    <row r="39" spans="2:12" ht="24.95" hidden="1" customHeight="1" outlineLevel="1" x14ac:dyDescent="0.4">
      <c r="B39" s="15">
        <v>30</v>
      </c>
      <c r="C39" s="52"/>
      <c r="D39" s="88"/>
      <c r="E39" s="89"/>
      <c r="F39" s="23"/>
      <c r="G39" s="53"/>
      <c r="H39" s="19">
        <v>0.25</v>
      </c>
      <c r="I39" s="24">
        <f t="shared" si="2"/>
        <v>0</v>
      </c>
      <c r="J39" s="21">
        <v>97000</v>
      </c>
      <c r="K39" s="25">
        <f t="shared" si="0"/>
        <v>0</v>
      </c>
      <c r="L39" s="26"/>
    </row>
    <row r="40" spans="2:12" ht="24.95" hidden="1" customHeight="1" outlineLevel="1" x14ac:dyDescent="0.4">
      <c r="B40" s="15">
        <v>31</v>
      </c>
      <c r="C40" s="52"/>
      <c r="D40" s="88"/>
      <c r="E40" s="89"/>
      <c r="F40" s="23"/>
      <c r="G40" s="53"/>
      <c r="H40" s="19">
        <v>0.25</v>
      </c>
      <c r="I40" s="24">
        <f t="shared" si="2"/>
        <v>0</v>
      </c>
      <c r="J40" s="21">
        <v>97000</v>
      </c>
      <c r="K40" s="25">
        <f t="shared" si="0"/>
        <v>0</v>
      </c>
      <c r="L40" s="26"/>
    </row>
    <row r="41" spans="2:12" ht="24.95" hidden="1" customHeight="1" outlineLevel="1" x14ac:dyDescent="0.4">
      <c r="B41" s="15">
        <v>32</v>
      </c>
      <c r="C41" s="52"/>
      <c r="D41" s="88"/>
      <c r="E41" s="89"/>
      <c r="F41" s="23"/>
      <c r="G41" s="53"/>
      <c r="H41" s="19">
        <v>0.25</v>
      </c>
      <c r="I41" s="24">
        <f t="shared" si="2"/>
        <v>0</v>
      </c>
      <c r="J41" s="21">
        <v>97000</v>
      </c>
      <c r="K41" s="25">
        <f t="shared" si="0"/>
        <v>0</v>
      </c>
      <c r="L41" s="26"/>
    </row>
    <row r="42" spans="2:12" ht="24.95" hidden="1" customHeight="1" outlineLevel="1" x14ac:dyDescent="0.4">
      <c r="B42" s="15">
        <v>33</v>
      </c>
      <c r="C42" s="52"/>
      <c r="D42" s="88"/>
      <c r="E42" s="89"/>
      <c r="F42" s="23"/>
      <c r="G42" s="53"/>
      <c r="H42" s="19">
        <v>0.25</v>
      </c>
      <c r="I42" s="24">
        <f t="shared" si="2"/>
        <v>0</v>
      </c>
      <c r="J42" s="21">
        <v>97000</v>
      </c>
      <c r="K42" s="25">
        <f t="shared" si="0"/>
        <v>0</v>
      </c>
      <c r="L42" s="26"/>
    </row>
    <row r="43" spans="2:12" ht="24.95" hidden="1" customHeight="1" outlineLevel="1" x14ac:dyDescent="0.4">
      <c r="B43" s="15">
        <v>34</v>
      </c>
      <c r="C43" s="52"/>
      <c r="D43" s="88"/>
      <c r="E43" s="89"/>
      <c r="F43" s="23"/>
      <c r="G43" s="53"/>
      <c r="H43" s="19">
        <v>0.25</v>
      </c>
      <c r="I43" s="24">
        <f t="shared" si="2"/>
        <v>0</v>
      </c>
      <c r="J43" s="21">
        <v>97000</v>
      </c>
      <c r="K43" s="25">
        <f t="shared" si="0"/>
        <v>0</v>
      </c>
      <c r="L43" s="26"/>
    </row>
    <row r="44" spans="2:12" ht="24.95" hidden="1" customHeight="1" outlineLevel="1" x14ac:dyDescent="0.4">
      <c r="B44" s="15">
        <v>35</v>
      </c>
      <c r="C44" s="52"/>
      <c r="D44" s="88"/>
      <c r="E44" s="89"/>
      <c r="F44" s="23"/>
      <c r="G44" s="53"/>
      <c r="H44" s="19">
        <v>0.25</v>
      </c>
      <c r="I44" s="24">
        <f t="shared" si="2"/>
        <v>0</v>
      </c>
      <c r="J44" s="21">
        <v>97000</v>
      </c>
      <c r="K44" s="25">
        <f t="shared" si="0"/>
        <v>0</v>
      </c>
      <c r="L44" s="26"/>
    </row>
    <row r="45" spans="2:12" ht="24.95" hidden="1" customHeight="1" outlineLevel="1" x14ac:dyDescent="0.4">
      <c r="B45" s="15">
        <v>36</v>
      </c>
      <c r="C45" s="52"/>
      <c r="D45" s="88"/>
      <c r="E45" s="89"/>
      <c r="F45" s="23"/>
      <c r="G45" s="53"/>
      <c r="H45" s="19">
        <v>0.25</v>
      </c>
      <c r="I45" s="24">
        <f t="shared" si="2"/>
        <v>0</v>
      </c>
      <c r="J45" s="21">
        <v>97000</v>
      </c>
      <c r="K45" s="25">
        <f t="shared" si="0"/>
        <v>0</v>
      </c>
      <c r="L45" s="26"/>
    </row>
    <row r="46" spans="2:12" ht="24.95" hidden="1" customHeight="1" outlineLevel="1" x14ac:dyDescent="0.4">
      <c r="B46" s="15">
        <v>37</v>
      </c>
      <c r="C46" s="52"/>
      <c r="D46" s="88"/>
      <c r="E46" s="89"/>
      <c r="F46" s="23"/>
      <c r="G46" s="53"/>
      <c r="H46" s="19">
        <v>0.25</v>
      </c>
      <c r="I46" s="24">
        <f t="shared" si="2"/>
        <v>0</v>
      </c>
      <c r="J46" s="21">
        <v>97000</v>
      </c>
      <c r="K46" s="25">
        <f t="shared" si="0"/>
        <v>0</v>
      </c>
      <c r="L46" s="26"/>
    </row>
    <row r="47" spans="2:12" ht="24.95" hidden="1" customHeight="1" outlineLevel="1" x14ac:dyDescent="0.4">
      <c r="B47" s="15">
        <v>38</v>
      </c>
      <c r="C47" s="52"/>
      <c r="D47" s="88"/>
      <c r="E47" s="89"/>
      <c r="F47" s="23"/>
      <c r="G47" s="53"/>
      <c r="H47" s="19">
        <v>0.25</v>
      </c>
      <c r="I47" s="24">
        <f t="shared" si="2"/>
        <v>0</v>
      </c>
      <c r="J47" s="21">
        <v>97000</v>
      </c>
      <c r="K47" s="25">
        <f t="shared" si="0"/>
        <v>0</v>
      </c>
      <c r="L47" s="26"/>
    </row>
    <row r="48" spans="2:12" ht="24.95" hidden="1" customHeight="1" outlineLevel="1" x14ac:dyDescent="0.4">
      <c r="B48" s="15">
        <v>39</v>
      </c>
      <c r="C48" s="52"/>
      <c r="D48" s="88"/>
      <c r="E48" s="89"/>
      <c r="F48" s="23"/>
      <c r="G48" s="53"/>
      <c r="H48" s="19">
        <v>0.25</v>
      </c>
      <c r="I48" s="24">
        <f t="shared" si="2"/>
        <v>0</v>
      </c>
      <c r="J48" s="21">
        <v>97000</v>
      </c>
      <c r="K48" s="25">
        <f t="shared" si="0"/>
        <v>0</v>
      </c>
      <c r="L48" s="26"/>
    </row>
    <row r="49" spans="2:12" ht="24.95" hidden="1" customHeight="1" outlineLevel="1" x14ac:dyDescent="0.4">
      <c r="B49" s="15">
        <v>40</v>
      </c>
      <c r="C49" s="52"/>
      <c r="D49" s="88"/>
      <c r="E49" s="89"/>
      <c r="F49" s="23"/>
      <c r="G49" s="53"/>
      <c r="H49" s="19">
        <v>0.25</v>
      </c>
      <c r="I49" s="24">
        <f t="shared" si="2"/>
        <v>0</v>
      </c>
      <c r="J49" s="21">
        <v>97000</v>
      </c>
      <c r="K49" s="25">
        <f t="shared" si="0"/>
        <v>0</v>
      </c>
      <c r="L49" s="26"/>
    </row>
    <row r="50" spans="2:12" ht="24.95" hidden="1" customHeight="1" outlineLevel="1" x14ac:dyDescent="0.4">
      <c r="B50" s="15">
        <v>41</v>
      </c>
      <c r="C50" s="52"/>
      <c r="D50" s="88"/>
      <c r="E50" s="89"/>
      <c r="F50" s="23"/>
      <c r="G50" s="53"/>
      <c r="H50" s="19">
        <v>0.25</v>
      </c>
      <c r="I50" s="24">
        <f t="shared" si="2"/>
        <v>0</v>
      </c>
      <c r="J50" s="21">
        <v>97000</v>
      </c>
      <c r="K50" s="25">
        <f t="shared" si="0"/>
        <v>0</v>
      </c>
      <c r="L50" s="26"/>
    </row>
    <row r="51" spans="2:12" ht="24.95" hidden="1" customHeight="1" outlineLevel="1" x14ac:dyDescent="0.4">
      <c r="B51" s="15">
        <v>42</v>
      </c>
      <c r="C51" s="52"/>
      <c r="D51" s="88"/>
      <c r="E51" s="89"/>
      <c r="F51" s="23"/>
      <c r="G51" s="53"/>
      <c r="H51" s="19">
        <v>0.25</v>
      </c>
      <c r="I51" s="24">
        <f t="shared" si="2"/>
        <v>0</v>
      </c>
      <c r="J51" s="21">
        <v>97000</v>
      </c>
      <c r="K51" s="25">
        <f t="shared" si="0"/>
        <v>0</v>
      </c>
      <c r="L51" s="26"/>
    </row>
    <row r="52" spans="2:12" ht="24.95" hidden="1" customHeight="1" outlineLevel="1" x14ac:dyDescent="0.4">
      <c r="B52" s="15">
        <v>43</v>
      </c>
      <c r="C52" s="52"/>
      <c r="D52" s="88"/>
      <c r="E52" s="89"/>
      <c r="F52" s="23"/>
      <c r="G52" s="53"/>
      <c r="H52" s="19">
        <v>0.25</v>
      </c>
      <c r="I52" s="24">
        <f t="shared" si="2"/>
        <v>0</v>
      </c>
      <c r="J52" s="21">
        <v>97000</v>
      </c>
      <c r="K52" s="25">
        <f t="shared" si="0"/>
        <v>0</v>
      </c>
      <c r="L52" s="26"/>
    </row>
    <row r="53" spans="2:12" ht="24.95" hidden="1" customHeight="1" outlineLevel="1" x14ac:dyDescent="0.4">
      <c r="B53" s="15">
        <v>44</v>
      </c>
      <c r="C53" s="52"/>
      <c r="D53" s="88"/>
      <c r="E53" s="89"/>
      <c r="F53" s="23"/>
      <c r="G53" s="53"/>
      <c r="H53" s="19">
        <v>0.25</v>
      </c>
      <c r="I53" s="24">
        <f t="shared" si="2"/>
        <v>0</v>
      </c>
      <c r="J53" s="21">
        <v>97000</v>
      </c>
      <c r="K53" s="25">
        <f t="shared" si="0"/>
        <v>0</v>
      </c>
      <c r="L53" s="26"/>
    </row>
    <row r="54" spans="2:12" ht="24.95" hidden="1" customHeight="1" outlineLevel="1" x14ac:dyDescent="0.4">
      <c r="B54" s="15">
        <v>45</v>
      </c>
      <c r="C54" s="52"/>
      <c r="D54" s="88"/>
      <c r="E54" s="89"/>
      <c r="F54" s="23"/>
      <c r="G54" s="53"/>
      <c r="H54" s="19">
        <v>0.25</v>
      </c>
      <c r="I54" s="24">
        <f t="shared" si="2"/>
        <v>0</v>
      </c>
      <c r="J54" s="21">
        <v>97000</v>
      </c>
      <c r="K54" s="25">
        <f t="shared" si="0"/>
        <v>0</v>
      </c>
      <c r="L54" s="26"/>
    </row>
    <row r="55" spans="2:12" ht="24.95" hidden="1" customHeight="1" outlineLevel="1" x14ac:dyDescent="0.4">
      <c r="B55" s="15">
        <v>46</v>
      </c>
      <c r="C55" s="52"/>
      <c r="D55" s="88"/>
      <c r="E55" s="89"/>
      <c r="F55" s="23"/>
      <c r="G55" s="53"/>
      <c r="H55" s="19">
        <v>0.25</v>
      </c>
      <c r="I55" s="24">
        <f t="shared" si="2"/>
        <v>0</v>
      </c>
      <c r="J55" s="21">
        <v>97000</v>
      </c>
      <c r="K55" s="25">
        <f t="shared" si="0"/>
        <v>0</v>
      </c>
      <c r="L55" s="26"/>
    </row>
    <row r="56" spans="2:12" ht="24.95" hidden="1" customHeight="1" outlineLevel="1" x14ac:dyDescent="0.4">
      <c r="B56" s="15">
        <v>47</v>
      </c>
      <c r="C56" s="52"/>
      <c r="D56" s="88"/>
      <c r="E56" s="89"/>
      <c r="F56" s="23"/>
      <c r="G56" s="53"/>
      <c r="H56" s="19">
        <v>0.25</v>
      </c>
      <c r="I56" s="24">
        <f t="shared" si="2"/>
        <v>0</v>
      </c>
      <c r="J56" s="21">
        <v>97000</v>
      </c>
      <c r="K56" s="25">
        <f t="shared" si="0"/>
        <v>0</v>
      </c>
      <c r="L56" s="26"/>
    </row>
    <row r="57" spans="2:12" ht="24.95" hidden="1" customHeight="1" outlineLevel="1" x14ac:dyDescent="0.4">
      <c r="B57" s="15">
        <v>48</v>
      </c>
      <c r="C57" s="52"/>
      <c r="D57" s="88"/>
      <c r="E57" s="89"/>
      <c r="F57" s="23"/>
      <c r="G57" s="53"/>
      <c r="H57" s="19">
        <v>0.25</v>
      </c>
      <c r="I57" s="24">
        <f t="shared" si="2"/>
        <v>0</v>
      </c>
      <c r="J57" s="21">
        <v>97000</v>
      </c>
      <c r="K57" s="25">
        <f t="shared" si="0"/>
        <v>0</v>
      </c>
      <c r="L57" s="26"/>
    </row>
    <row r="58" spans="2:12" ht="24.95" hidden="1" customHeight="1" outlineLevel="1" x14ac:dyDescent="0.4">
      <c r="B58" s="15">
        <v>49</v>
      </c>
      <c r="C58" s="52"/>
      <c r="D58" s="88"/>
      <c r="E58" s="89"/>
      <c r="F58" s="23"/>
      <c r="G58" s="53"/>
      <c r="H58" s="19">
        <v>0.25</v>
      </c>
      <c r="I58" s="24">
        <f t="shared" si="2"/>
        <v>0</v>
      </c>
      <c r="J58" s="21">
        <v>97000</v>
      </c>
      <c r="K58" s="25">
        <f t="shared" si="0"/>
        <v>0</v>
      </c>
      <c r="L58" s="26"/>
    </row>
    <row r="59" spans="2:12" ht="24.95" hidden="1" customHeight="1" outlineLevel="1" x14ac:dyDescent="0.4">
      <c r="B59" s="15">
        <v>50</v>
      </c>
      <c r="C59" s="52"/>
      <c r="D59" s="88"/>
      <c r="E59" s="89"/>
      <c r="F59" s="23"/>
      <c r="G59" s="53"/>
      <c r="H59" s="19">
        <v>0.25</v>
      </c>
      <c r="I59" s="24">
        <f t="shared" si="2"/>
        <v>0</v>
      </c>
      <c r="J59" s="21">
        <v>97000</v>
      </c>
      <c r="K59" s="25">
        <f t="shared" si="0"/>
        <v>0</v>
      </c>
      <c r="L59" s="26"/>
    </row>
    <row r="60" spans="2:12" ht="24.95" hidden="1" customHeight="1" outlineLevel="1" x14ac:dyDescent="0.4">
      <c r="B60" s="15">
        <v>51</v>
      </c>
      <c r="C60" s="52"/>
      <c r="D60" s="88"/>
      <c r="E60" s="89"/>
      <c r="F60" s="23"/>
      <c r="G60" s="53"/>
      <c r="H60" s="19">
        <v>0.25</v>
      </c>
      <c r="I60" s="24">
        <f t="shared" si="2"/>
        <v>0</v>
      </c>
      <c r="J60" s="21">
        <v>97000</v>
      </c>
      <c r="K60" s="25">
        <f t="shared" si="0"/>
        <v>0</v>
      </c>
      <c r="L60" s="26"/>
    </row>
    <row r="61" spans="2:12" ht="24.95" hidden="1" customHeight="1" outlineLevel="1" x14ac:dyDescent="0.4">
      <c r="B61" s="15">
        <v>52</v>
      </c>
      <c r="C61" s="52"/>
      <c r="D61" s="88"/>
      <c r="E61" s="89"/>
      <c r="F61" s="23"/>
      <c r="G61" s="53"/>
      <c r="H61" s="19">
        <v>0.25</v>
      </c>
      <c r="I61" s="24">
        <f t="shared" si="2"/>
        <v>0</v>
      </c>
      <c r="J61" s="21">
        <v>97000</v>
      </c>
      <c r="K61" s="25">
        <f t="shared" si="0"/>
        <v>0</v>
      </c>
      <c r="L61" s="26"/>
    </row>
    <row r="62" spans="2:12" ht="24.95" hidden="1" customHeight="1" outlineLevel="1" x14ac:dyDescent="0.4">
      <c r="B62" s="15">
        <v>53</v>
      </c>
      <c r="C62" s="52"/>
      <c r="D62" s="88"/>
      <c r="E62" s="89"/>
      <c r="F62" s="23"/>
      <c r="G62" s="53"/>
      <c r="H62" s="19">
        <v>0.25</v>
      </c>
      <c r="I62" s="24">
        <f t="shared" si="2"/>
        <v>0</v>
      </c>
      <c r="J62" s="21">
        <v>97000</v>
      </c>
      <c r="K62" s="25">
        <f t="shared" si="0"/>
        <v>0</v>
      </c>
      <c r="L62" s="26"/>
    </row>
    <row r="63" spans="2:12" ht="24.95" hidden="1" customHeight="1" outlineLevel="1" x14ac:dyDescent="0.4">
      <c r="B63" s="15">
        <v>54</v>
      </c>
      <c r="C63" s="52"/>
      <c r="D63" s="88"/>
      <c r="E63" s="89"/>
      <c r="F63" s="23"/>
      <c r="G63" s="53"/>
      <c r="H63" s="19">
        <v>0.25</v>
      </c>
      <c r="I63" s="24">
        <f t="shared" si="2"/>
        <v>0</v>
      </c>
      <c r="J63" s="21">
        <v>97000</v>
      </c>
      <c r="K63" s="25">
        <f t="shared" si="0"/>
        <v>0</v>
      </c>
      <c r="L63" s="26"/>
    </row>
    <row r="64" spans="2:12" ht="24.95" hidden="1" customHeight="1" outlineLevel="1" x14ac:dyDescent="0.4">
      <c r="B64" s="15">
        <v>55</v>
      </c>
      <c r="C64" s="52"/>
      <c r="D64" s="88"/>
      <c r="E64" s="89"/>
      <c r="F64" s="23"/>
      <c r="G64" s="53"/>
      <c r="H64" s="19">
        <v>0.25</v>
      </c>
      <c r="I64" s="24">
        <f t="shared" si="2"/>
        <v>0</v>
      </c>
      <c r="J64" s="21">
        <v>97000</v>
      </c>
      <c r="K64" s="25">
        <f t="shared" si="0"/>
        <v>0</v>
      </c>
      <c r="L64" s="26"/>
    </row>
    <row r="65" spans="2:12" ht="24.95" hidden="1" customHeight="1" outlineLevel="1" x14ac:dyDescent="0.4">
      <c r="B65" s="15">
        <v>56</v>
      </c>
      <c r="C65" s="52"/>
      <c r="D65" s="88"/>
      <c r="E65" s="89"/>
      <c r="F65" s="23"/>
      <c r="G65" s="53"/>
      <c r="H65" s="19">
        <v>0.25</v>
      </c>
      <c r="I65" s="24">
        <f t="shared" si="2"/>
        <v>0</v>
      </c>
      <c r="J65" s="21">
        <v>97000</v>
      </c>
      <c r="K65" s="25">
        <f t="shared" si="0"/>
        <v>0</v>
      </c>
      <c r="L65" s="26"/>
    </row>
    <row r="66" spans="2:12" ht="24.95" hidden="1" customHeight="1" outlineLevel="1" x14ac:dyDescent="0.4">
      <c r="B66" s="15">
        <v>57</v>
      </c>
      <c r="C66" s="52"/>
      <c r="D66" s="88"/>
      <c r="E66" s="89"/>
      <c r="F66" s="23"/>
      <c r="G66" s="53"/>
      <c r="H66" s="19">
        <v>0.25</v>
      </c>
      <c r="I66" s="24">
        <f t="shared" si="2"/>
        <v>0</v>
      </c>
      <c r="J66" s="21">
        <v>97000</v>
      </c>
      <c r="K66" s="25">
        <f t="shared" si="0"/>
        <v>0</v>
      </c>
      <c r="L66" s="26"/>
    </row>
    <row r="67" spans="2:12" ht="24.95" hidden="1" customHeight="1" outlineLevel="1" x14ac:dyDescent="0.4">
      <c r="B67" s="15">
        <v>58</v>
      </c>
      <c r="C67" s="52"/>
      <c r="D67" s="88"/>
      <c r="E67" s="89"/>
      <c r="F67" s="23"/>
      <c r="G67" s="53"/>
      <c r="H67" s="19">
        <v>0.25</v>
      </c>
      <c r="I67" s="24">
        <f t="shared" si="2"/>
        <v>0</v>
      </c>
      <c r="J67" s="21">
        <v>97000</v>
      </c>
      <c r="K67" s="25">
        <f t="shared" si="0"/>
        <v>0</v>
      </c>
      <c r="L67" s="26"/>
    </row>
    <row r="68" spans="2:12" ht="24.95" hidden="1" customHeight="1" outlineLevel="1" x14ac:dyDescent="0.4">
      <c r="B68" s="15">
        <v>59</v>
      </c>
      <c r="C68" s="52"/>
      <c r="D68" s="88"/>
      <c r="E68" s="89"/>
      <c r="F68" s="23"/>
      <c r="G68" s="53"/>
      <c r="H68" s="19">
        <v>0.25</v>
      </c>
      <c r="I68" s="24">
        <f t="shared" si="2"/>
        <v>0</v>
      </c>
      <c r="J68" s="21">
        <v>97000</v>
      </c>
      <c r="K68" s="25">
        <f t="shared" si="0"/>
        <v>0</v>
      </c>
      <c r="L68" s="26"/>
    </row>
    <row r="69" spans="2:12" ht="24.95" hidden="1" customHeight="1" outlineLevel="1" x14ac:dyDescent="0.4">
      <c r="B69" s="15">
        <v>60</v>
      </c>
      <c r="C69" s="52"/>
      <c r="D69" s="88"/>
      <c r="E69" s="89"/>
      <c r="F69" s="23"/>
      <c r="G69" s="53"/>
      <c r="H69" s="19">
        <v>0.25</v>
      </c>
      <c r="I69" s="24">
        <f t="shared" si="2"/>
        <v>0</v>
      </c>
      <c r="J69" s="21">
        <v>97000</v>
      </c>
      <c r="K69" s="25">
        <f t="shared" si="0"/>
        <v>0</v>
      </c>
      <c r="L69" s="26"/>
    </row>
    <row r="70" spans="2:12" ht="24.95" hidden="1" customHeight="1" outlineLevel="1" x14ac:dyDescent="0.4">
      <c r="B70" s="15">
        <v>61</v>
      </c>
      <c r="C70" s="52"/>
      <c r="D70" s="88"/>
      <c r="E70" s="89"/>
      <c r="F70" s="23"/>
      <c r="G70" s="53"/>
      <c r="H70" s="19">
        <v>0.25</v>
      </c>
      <c r="I70" s="24">
        <f t="shared" si="2"/>
        <v>0</v>
      </c>
      <c r="J70" s="21">
        <v>97000</v>
      </c>
      <c r="K70" s="25">
        <f t="shared" si="0"/>
        <v>0</v>
      </c>
      <c r="L70" s="26"/>
    </row>
    <row r="71" spans="2:12" ht="24.95" hidden="1" customHeight="1" outlineLevel="1" x14ac:dyDescent="0.4">
      <c r="B71" s="15">
        <v>62</v>
      </c>
      <c r="C71" s="52"/>
      <c r="D71" s="88"/>
      <c r="E71" s="89"/>
      <c r="F71" s="23"/>
      <c r="G71" s="53"/>
      <c r="H71" s="19">
        <v>0.25</v>
      </c>
      <c r="I71" s="24">
        <f t="shared" si="2"/>
        <v>0</v>
      </c>
      <c r="J71" s="21">
        <v>97000</v>
      </c>
      <c r="K71" s="25">
        <f t="shared" si="0"/>
        <v>0</v>
      </c>
      <c r="L71" s="26"/>
    </row>
    <row r="72" spans="2:12" ht="24.95" hidden="1" customHeight="1" outlineLevel="1" x14ac:dyDescent="0.4">
      <c r="B72" s="15">
        <v>63</v>
      </c>
      <c r="C72" s="52"/>
      <c r="D72" s="88"/>
      <c r="E72" s="89"/>
      <c r="F72" s="23"/>
      <c r="G72" s="53"/>
      <c r="H72" s="19">
        <v>0.25</v>
      </c>
      <c r="I72" s="24">
        <f t="shared" si="2"/>
        <v>0</v>
      </c>
      <c r="J72" s="21">
        <v>97000</v>
      </c>
      <c r="K72" s="25">
        <f t="shared" si="0"/>
        <v>0</v>
      </c>
      <c r="L72" s="26"/>
    </row>
    <row r="73" spans="2:12" ht="24.95" hidden="1" customHeight="1" outlineLevel="1" x14ac:dyDescent="0.4">
      <c r="B73" s="15">
        <v>64</v>
      </c>
      <c r="C73" s="52"/>
      <c r="D73" s="88"/>
      <c r="E73" s="89"/>
      <c r="F73" s="23"/>
      <c r="G73" s="53"/>
      <c r="H73" s="19">
        <v>0.25</v>
      </c>
      <c r="I73" s="24">
        <f t="shared" si="2"/>
        <v>0</v>
      </c>
      <c r="J73" s="21">
        <v>97000</v>
      </c>
      <c r="K73" s="25">
        <f t="shared" si="0"/>
        <v>0</v>
      </c>
      <c r="L73" s="26"/>
    </row>
    <row r="74" spans="2:12" ht="24.95" hidden="1" customHeight="1" outlineLevel="1" x14ac:dyDescent="0.4">
      <c r="B74" s="15">
        <v>65</v>
      </c>
      <c r="C74" s="52"/>
      <c r="D74" s="88"/>
      <c r="E74" s="89"/>
      <c r="F74" s="23"/>
      <c r="G74" s="53"/>
      <c r="H74" s="19">
        <v>0.25</v>
      </c>
      <c r="I74" s="24">
        <f t="shared" si="2"/>
        <v>0</v>
      </c>
      <c r="J74" s="21">
        <v>97000</v>
      </c>
      <c r="K74" s="25">
        <f t="shared" ref="K74:K109" si="3">ROUNDDOWN(IF(I74&lt;J74,I74,J74),-3)</f>
        <v>0</v>
      </c>
      <c r="L74" s="26"/>
    </row>
    <row r="75" spans="2:12" ht="24.95" hidden="1" customHeight="1" outlineLevel="1" x14ac:dyDescent="0.4">
      <c r="B75" s="15">
        <v>66</v>
      </c>
      <c r="C75" s="52"/>
      <c r="D75" s="88"/>
      <c r="E75" s="89"/>
      <c r="F75" s="23"/>
      <c r="G75" s="53"/>
      <c r="H75" s="19">
        <v>0.25</v>
      </c>
      <c r="I75" s="24">
        <f t="shared" si="2"/>
        <v>0</v>
      </c>
      <c r="J75" s="21">
        <v>97000</v>
      </c>
      <c r="K75" s="25">
        <f t="shared" si="3"/>
        <v>0</v>
      </c>
      <c r="L75" s="26"/>
    </row>
    <row r="76" spans="2:12" ht="24.95" hidden="1" customHeight="1" outlineLevel="1" x14ac:dyDescent="0.4">
      <c r="B76" s="15">
        <v>67</v>
      </c>
      <c r="C76" s="52"/>
      <c r="D76" s="88"/>
      <c r="E76" s="89"/>
      <c r="F76" s="23"/>
      <c r="G76" s="53"/>
      <c r="H76" s="19">
        <v>0.25</v>
      </c>
      <c r="I76" s="24">
        <f t="shared" si="2"/>
        <v>0</v>
      </c>
      <c r="J76" s="21">
        <v>97000</v>
      </c>
      <c r="K76" s="25">
        <f t="shared" si="3"/>
        <v>0</v>
      </c>
      <c r="L76" s="26"/>
    </row>
    <row r="77" spans="2:12" ht="24.95" hidden="1" customHeight="1" outlineLevel="1" x14ac:dyDescent="0.4">
      <c r="B77" s="15">
        <v>68</v>
      </c>
      <c r="C77" s="52"/>
      <c r="D77" s="88"/>
      <c r="E77" s="89"/>
      <c r="F77" s="23"/>
      <c r="G77" s="53"/>
      <c r="H77" s="19">
        <v>0.25</v>
      </c>
      <c r="I77" s="24">
        <f t="shared" si="2"/>
        <v>0</v>
      </c>
      <c r="J77" s="21">
        <v>97000</v>
      </c>
      <c r="K77" s="25">
        <f t="shared" si="3"/>
        <v>0</v>
      </c>
      <c r="L77" s="26"/>
    </row>
    <row r="78" spans="2:12" ht="24.95" hidden="1" customHeight="1" outlineLevel="1" x14ac:dyDescent="0.4">
      <c r="B78" s="15">
        <v>69</v>
      </c>
      <c r="C78" s="52"/>
      <c r="D78" s="88"/>
      <c r="E78" s="89"/>
      <c r="F78" s="23"/>
      <c r="G78" s="53"/>
      <c r="H78" s="19">
        <v>0.25</v>
      </c>
      <c r="I78" s="24">
        <f t="shared" si="2"/>
        <v>0</v>
      </c>
      <c r="J78" s="21">
        <v>97000</v>
      </c>
      <c r="K78" s="25">
        <f t="shared" si="3"/>
        <v>0</v>
      </c>
      <c r="L78" s="26"/>
    </row>
    <row r="79" spans="2:12" ht="24.95" hidden="1" customHeight="1" outlineLevel="1" x14ac:dyDescent="0.4">
      <c r="B79" s="15">
        <v>70</v>
      </c>
      <c r="C79" s="52"/>
      <c r="D79" s="88"/>
      <c r="E79" s="89"/>
      <c r="F79" s="23"/>
      <c r="G79" s="53"/>
      <c r="H79" s="19">
        <v>0.25</v>
      </c>
      <c r="I79" s="24">
        <f t="shared" ref="I79:I109" si="4">ROUNDDOWN(G79*H79,0)</f>
        <v>0</v>
      </c>
      <c r="J79" s="21">
        <v>97000</v>
      </c>
      <c r="K79" s="25">
        <f t="shared" si="3"/>
        <v>0</v>
      </c>
      <c r="L79" s="26"/>
    </row>
    <row r="80" spans="2:12" ht="24.95" hidden="1" customHeight="1" outlineLevel="1" x14ac:dyDescent="0.4">
      <c r="B80" s="15">
        <v>71</v>
      </c>
      <c r="C80" s="52"/>
      <c r="D80" s="88"/>
      <c r="E80" s="89"/>
      <c r="F80" s="23"/>
      <c r="G80" s="53"/>
      <c r="H80" s="19">
        <v>0.25</v>
      </c>
      <c r="I80" s="24">
        <f t="shared" si="4"/>
        <v>0</v>
      </c>
      <c r="J80" s="21">
        <v>97000</v>
      </c>
      <c r="K80" s="25">
        <f t="shared" si="3"/>
        <v>0</v>
      </c>
      <c r="L80" s="26"/>
    </row>
    <row r="81" spans="2:12" ht="24.95" hidden="1" customHeight="1" outlineLevel="1" x14ac:dyDescent="0.4">
      <c r="B81" s="15">
        <v>72</v>
      </c>
      <c r="C81" s="52"/>
      <c r="D81" s="88"/>
      <c r="E81" s="89"/>
      <c r="F81" s="23"/>
      <c r="G81" s="53"/>
      <c r="H81" s="19">
        <v>0.25</v>
      </c>
      <c r="I81" s="24">
        <f t="shared" si="4"/>
        <v>0</v>
      </c>
      <c r="J81" s="21">
        <v>97000</v>
      </c>
      <c r="K81" s="25">
        <f t="shared" si="3"/>
        <v>0</v>
      </c>
      <c r="L81" s="26"/>
    </row>
    <row r="82" spans="2:12" ht="24.95" hidden="1" customHeight="1" outlineLevel="1" x14ac:dyDescent="0.4">
      <c r="B82" s="15">
        <v>73</v>
      </c>
      <c r="C82" s="52"/>
      <c r="D82" s="88"/>
      <c r="E82" s="89"/>
      <c r="F82" s="23"/>
      <c r="G82" s="53"/>
      <c r="H82" s="19">
        <v>0.25</v>
      </c>
      <c r="I82" s="24">
        <f t="shared" si="4"/>
        <v>0</v>
      </c>
      <c r="J82" s="21">
        <v>97000</v>
      </c>
      <c r="K82" s="25">
        <f t="shared" si="3"/>
        <v>0</v>
      </c>
      <c r="L82" s="26"/>
    </row>
    <row r="83" spans="2:12" ht="24.95" hidden="1" customHeight="1" outlineLevel="1" x14ac:dyDescent="0.4">
      <c r="B83" s="15">
        <v>74</v>
      </c>
      <c r="C83" s="52"/>
      <c r="D83" s="88"/>
      <c r="E83" s="89"/>
      <c r="F83" s="23"/>
      <c r="G83" s="53"/>
      <c r="H83" s="19">
        <v>0.25</v>
      </c>
      <c r="I83" s="24">
        <f t="shared" si="4"/>
        <v>0</v>
      </c>
      <c r="J83" s="21">
        <v>97000</v>
      </c>
      <c r="K83" s="25">
        <f t="shared" si="3"/>
        <v>0</v>
      </c>
      <c r="L83" s="26"/>
    </row>
    <row r="84" spans="2:12" ht="24.95" hidden="1" customHeight="1" outlineLevel="1" x14ac:dyDescent="0.4">
      <c r="B84" s="15">
        <v>75</v>
      </c>
      <c r="C84" s="52"/>
      <c r="D84" s="88"/>
      <c r="E84" s="89"/>
      <c r="F84" s="23"/>
      <c r="G84" s="53"/>
      <c r="H84" s="19">
        <v>0.25</v>
      </c>
      <c r="I84" s="24">
        <f t="shared" si="4"/>
        <v>0</v>
      </c>
      <c r="J84" s="21">
        <v>97000</v>
      </c>
      <c r="K84" s="25">
        <f t="shared" si="3"/>
        <v>0</v>
      </c>
      <c r="L84" s="26"/>
    </row>
    <row r="85" spans="2:12" ht="24.95" hidden="1" customHeight="1" outlineLevel="1" x14ac:dyDescent="0.4">
      <c r="B85" s="15">
        <v>76</v>
      </c>
      <c r="C85" s="52"/>
      <c r="D85" s="88"/>
      <c r="E85" s="89"/>
      <c r="F85" s="23"/>
      <c r="G85" s="53"/>
      <c r="H85" s="19">
        <v>0.25</v>
      </c>
      <c r="I85" s="24">
        <f t="shared" si="4"/>
        <v>0</v>
      </c>
      <c r="J85" s="21">
        <v>97000</v>
      </c>
      <c r="K85" s="25">
        <f t="shared" si="3"/>
        <v>0</v>
      </c>
      <c r="L85" s="26"/>
    </row>
    <row r="86" spans="2:12" ht="24.95" hidden="1" customHeight="1" outlineLevel="1" x14ac:dyDescent="0.4">
      <c r="B86" s="15">
        <v>77</v>
      </c>
      <c r="C86" s="52"/>
      <c r="D86" s="88"/>
      <c r="E86" s="89"/>
      <c r="F86" s="23"/>
      <c r="G86" s="53"/>
      <c r="H86" s="19">
        <v>0.25</v>
      </c>
      <c r="I86" s="24">
        <f t="shared" si="4"/>
        <v>0</v>
      </c>
      <c r="J86" s="21">
        <v>97000</v>
      </c>
      <c r="K86" s="25">
        <f t="shared" si="3"/>
        <v>0</v>
      </c>
      <c r="L86" s="26"/>
    </row>
    <row r="87" spans="2:12" ht="24.95" hidden="1" customHeight="1" outlineLevel="1" x14ac:dyDescent="0.4">
      <c r="B87" s="15">
        <v>78</v>
      </c>
      <c r="C87" s="52"/>
      <c r="D87" s="88"/>
      <c r="E87" s="89"/>
      <c r="F87" s="23"/>
      <c r="G87" s="53"/>
      <c r="H87" s="19">
        <v>0.25</v>
      </c>
      <c r="I87" s="24">
        <f t="shared" si="4"/>
        <v>0</v>
      </c>
      <c r="J87" s="21">
        <v>97000</v>
      </c>
      <c r="K87" s="25">
        <f t="shared" si="3"/>
        <v>0</v>
      </c>
      <c r="L87" s="26"/>
    </row>
    <row r="88" spans="2:12" ht="24.95" hidden="1" customHeight="1" outlineLevel="1" x14ac:dyDescent="0.4">
      <c r="B88" s="15">
        <v>79</v>
      </c>
      <c r="C88" s="52"/>
      <c r="D88" s="88"/>
      <c r="E88" s="89"/>
      <c r="F88" s="23"/>
      <c r="G88" s="53"/>
      <c r="H88" s="19">
        <v>0.25</v>
      </c>
      <c r="I88" s="24">
        <f t="shared" si="4"/>
        <v>0</v>
      </c>
      <c r="J88" s="21">
        <v>97000</v>
      </c>
      <c r="K88" s="25">
        <f t="shared" si="3"/>
        <v>0</v>
      </c>
      <c r="L88" s="26"/>
    </row>
    <row r="89" spans="2:12" ht="24.95" hidden="1" customHeight="1" outlineLevel="1" x14ac:dyDescent="0.4">
      <c r="B89" s="15">
        <v>80</v>
      </c>
      <c r="C89" s="52"/>
      <c r="D89" s="88"/>
      <c r="E89" s="89"/>
      <c r="F89" s="23"/>
      <c r="G89" s="53"/>
      <c r="H89" s="19">
        <v>0.25</v>
      </c>
      <c r="I89" s="24">
        <f t="shared" si="4"/>
        <v>0</v>
      </c>
      <c r="J89" s="21">
        <v>97000</v>
      </c>
      <c r="K89" s="25">
        <f t="shared" si="3"/>
        <v>0</v>
      </c>
      <c r="L89" s="26"/>
    </row>
    <row r="90" spans="2:12" ht="24.95" hidden="1" customHeight="1" outlineLevel="1" x14ac:dyDescent="0.4">
      <c r="B90" s="15">
        <v>81</v>
      </c>
      <c r="C90" s="52"/>
      <c r="D90" s="88"/>
      <c r="E90" s="89"/>
      <c r="F90" s="23"/>
      <c r="G90" s="53"/>
      <c r="H90" s="19">
        <v>0.25</v>
      </c>
      <c r="I90" s="24">
        <f t="shared" si="4"/>
        <v>0</v>
      </c>
      <c r="J90" s="21">
        <v>97000</v>
      </c>
      <c r="K90" s="25">
        <f t="shared" si="3"/>
        <v>0</v>
      </c>
      <c r="L90" s="26"/>
    </row>
    <row r="91" spans="2:12" ht="24.95" hidden="1" customHeight="1" outlineLevel="1" x14ac:dyDescent="0.4">
      <c r="B91" s="15">
        <v>82</v>
      </c>
      <c r="C91" s="52"/>
      <c r="D91" s="88"/>
      <c r="E91" s="89"/>
      <c r="F91" s="23"/>
      <c r="G91" s="53"/>
      <c r="H91" s="19">
        <v>0.25</v>
      </c>
      <c r="I91" s="24">
        <f t="shared" si="4"/>
        <v>0</v>
      </c>
      <c r="J91" s="21">
        <v>97000</v>
      </c>
      <c r="K91" s="25">
        <f t="shared" si="3"/>
        <v>0</v>
      </c>
      <c r="L91" s="26"/>
    </row>
    <row r="92" spans="2:12" ht="24.95" hidden="1" customHeight="1" outlineLevel="1" x14ac:dyDescent="0.4">
      <c r="B92" s="15">
        <v>83</v>
      </c>
      <c r="C92" s="52"/>
      <c r="D92" s="88"/>
      <c r="E92" s="89"/>
      <c r="F92" s="23"/>
      <c r="G92" s="53"/>
      <c r="H92" s="19">
        <v>0.25</v>
      </c>
      <c r="I92" s="24">
        <f t="shared" si="4"/>
        <v>0</v>
      </c>
      <c r="J92" s="21">
        <v>97000</v>
      </c>
      <c r="K92" s="25">
        <f t="shared" si="3"/>
        <v>0</v>
      </c>
      <c r="L92" s="26"/>
    </row>
    <row r="93" spans="2:12" ht="24.95" hidden="1" customHeight="1" outlineLevel="1" x14ac:dyDescent="0.4">
      <c r="B93" s="15">
        <v>84</v>
      </c>
      <c r="C93" s="52"/>
      <c r="D93" s="88"/>
      <c r="E93" s="89"/>
      <c r="F93" s="23"/>
      <c r="G93" s="53"/>
      <c r="H93" s="19">
        <v>0.25</v>
      </c>
      <c r="I93" s="24">
        <f t="shared" si="4"/>
        <v>0</v>
      </c>
      <c r="J93" s="21">
        <v>97000</v>
      </c>
      <c r="K93" s="25">
        <f t="shared" si="3"/>
        <v>0</v>
      </c>
      <c r="L93" s="26"/>
    </row>
    <row r="94" spans="2:12" ht="24.95" hidden="1" customHeight="1" outlineLevel="1" x14ac:dyDescent="0.4">
      <c r="B94" s="15">
        <v>85</v>
      </c>
      <c r="C94" s="52"/>
      <c r="D94" s="88"/>
      <c r="E94" s="89"/>
      <c r="F94" s="23"/>
      <c r="G94" s="53"/>
      <c r="H94" s="19">
        <v>0.25</v>
      </c>
      <c r="I94" s="24">
        <f t="shared" si="4"/>
        <v>0</v>
      </c>
      <c r="J94" s="21">
        <v>97000</v>
      </c>
      <c r="K94" s="25">
        <f t="shared" si="3"/>
        <v>0</v>
      </c>
      <c r="L94" s="26"/>
    </row>
    <row r="95" spans="2:12" ht="24.95" hidden="1" customHeight="1" outlineLevel="1" x14ac:dyDescent="0.4">
      <c r="B95" s="15">
        <v>86</v>
      </c>
      <c r="C95" s="52"/>
      <c r="D95" s="88"/>
      <c r="E95" s="89"/>
      <c r="F95" s="23"/>
      <c r="G95" s="53"/>
      <c r="H95" s="19">
        <v>0.25</v>
      </c>
      <c r="I95" s="24">
        <f t="shared" si="4"/>
        <v>0</v>
      </c>
      <c r="J95" s="21">
        <v>97000</v>
      </c>
      <c r="K95" s="25">
        <f t="shared" si="3"/>
        <v>0</v>
      </c>
      <c r="L95" s="26"/>
    </row>
    <row r="96" spans="2:12" ht="24.95" hidden="1" customHeight="1" outlineLevel="1" x14ac:dyDescent="0.4">
      <c r="B96" s="15">
        <v>87</v>
      </c>
      <c r="C96" s="52"/>
      <c r="D96" s="88"/>
      <c r="E96" s="89"/>
      <c r="F96" s="23"/>
      <c r="G96" s="53"/>
      <c r="H96" s="19">
        <v>0.25</v>
      </c>
      <c r="I96" s="24">
        <f t="shared" si="4"/>
        <v>0</v>
      </c>
      <c r="J96" s="21">
        <v>97000</v>
      </c>
      <c r="K96" s="25">
        <f t="shared" si="3"/>
        <v>0</v>
      </c>
      <c r="L96" s="26"/>
    </row>
    <row r="97" spans="1:12" ht="24.95" hidden="1" customHeight="1" outlineLevel="1" x14ac:dyDescent="0.4">
      <c r="B97" s="15">
        <v>88</v>
      </c>
      <c r="C97" s="52"/>
      <c r="D97" s="88"/>
      <c r="E97" s="89"/>
      <c r="F97" s="23"/>
      <c r="G97" s="53"/>
      <c r="H97" s="19">
        <v>0.25</v>
      </c>
      <c r="I97" s="24">
        <f t="shared" si="4"/>
        <v>0</v>
      </c>
      <c r="J97" s="21">
        <v>97000</v>
      </c>
      <c r="K97" s="25">
        <f t="shared" si="3"/>
        <v>0</v>
      </c>
      <c r="L97" s="26"/>
    </row>
    <row r="98" spans="1:12" ht="24.95" hidden="1" customHeight="1" outlineLevel="1" x14ac:dyDescent="0.4">
      <c r="B98" s="15">
        <v>89</v>
      </c>
      <c r="C98" s="52"/>
      <c r="D98" s="88"/>
      <c r="E98" s="89"/>
      <c r="F98" s="23"/>
      <c r="G98" s="53"/>
      <c r="H98" s="19">
        <v>0.25</v>
      </c>
      <c r="I98" s="24">
        <f t="shared" si="4"/>
        <v>0</v>
      </c>
      <c r="J98" s="21">
        <v>97000</v>
      </c>
      <c r="K98" s="25">
        <f t="shared" si="3"/>
        <v>0</v>
      </c>
      <c r="L98" s="26"/>
    </row>
    <row r="99" spans="1:12" ht="24.95" hidden="1" customHeight="1" outlineLevel="1" x14ac:dyDescent="0.4">
      <c r="B99" s="15">
        <v>90</v>
      </c>
      <c r="C99" s="52"/>
      <c r="D99" s="88"/>
      <c r="E99" s="89"/>
      <c r="F99" s="23"/>
      <c r="G99" s="53"/>
      <c r="H99" s="19">
        <v>0.25</v>
      </c>
      <c r="I99" s="24">
        <f t="shared" si="4"/>
        <v>0</v>
      </c>
      <c r="J99" s="21">
        <v>97000</v>
      </c>
      <c r="K99" s="25">
        <f t="shared" si="3"/>
        <v>0</v>
      </c>
      <c r="L99" s="26"/>
    </row>
    <row r="100" spans="1:12" ht="24.95" hidden="1" customHeight="1" outlineLevel="1" x14ac:dyDescent="0.4">
      <c r="B100" s="15">
        <v>91</v>
      </c>
      <c r="C100" s="52"/>
      <c r="D100" s="88"/>
      <c r="E100" s="89"/>
      <c r="F100" s="23"/>
      <c r="G100" s="53"/>
      <c r="H100" s="19">
        <v>0.25</v>
      </c>
      <c r="I100" s="24">
        <f t="shared" si="4"/>
        <v>0</v>
      </c>
      <c r="J100" s="21">
        <v>97000</v>
      </c>
      <c r="K100" s="25">
        <f t="shared" si="3"/>
        <v>0</v>
      </c>
      <c r="L100" s="26"/>
    </row>
    <row r="101" spans="1:12" ht="24.95" hidden="1" customHeight="1" outlineLevel="1" x14ac:dyDescent="0.4">
      <c r="B101" s="15">
        <v>92</v>
      </c>
      <c r="C101" s="52"/>
      <c r="D101" s="88"/>
      <c r="E101" s="89"/>
      <c r="F101" s="23"/>
      <c r="G101" s="53"/>
      <c r="H101" s="19">
        <v>0.25</v>
      </c>
      <c r="I101" s="24">
        <f t="shared" si="4"/>
        <v>0</v>
      </c>
      <c r="J101" s="21">
        <v>97000</v>
      </c>
      <c r="K101" s="25">
        <f t="shared" si="3"/>
        <v>0</v>
      </c>
      <c r="L101" s="26"/>
    </row>
    <row r="102" spans="1:12" ht="24.95" hidden="1" customHeight="1" outlineLevel="1" x14ac:dyDescent="0.4">
      <c r="B102" s="15">
        <v>93</v>
      </c>
      <c r="C102" s="52"/>
      <c r="D102" s="88"/>
      <c r="E102" s="89"/>
      <c r="F102" s="23"/>
      <c r="G102" s="53"/>
      <c r="H102" s="19">
        <v>0.25</v>
      </c>
      <c r="I102" s="24">
        <f t="shared" si="4"/>
        <v>0</v>
      </c>
      <c r="J102" s="21">
        <v>97000</v>
      </c>
      <c r="K102" s="25">
        <f t="shared" si="3"/>
        <v>0</v>
      </c>
      <c r="L102" s="26"/>
    </row>
    <row r="103" spans="1:12" ht="24.95" hidden="1" customHeight="1" outlineLevel="1" x14ac:dyDescent="0.4">
      <c r="B103" s="15">
        <v>94</v>
      </c>
      <c r="C103" s="52"/>
      <c r="D103" s="88"/>
      <c r="E103" s="89"/>
      <c r="F103" s="23"/>
      <c r="G103" s="53"/>
      <c r="H103" s="19">
        <v>0.25</v>
      </c>
      <c r="I103" s="24">
        <f t="shared" si="4"/>
        <v>0</v>
      </c>
      <c r="J103" s="21">
        <v>97000</v>
      </c>
      <c r="K103" s="25">
        <f t="shared" si="3"/>
        <v>0</v>
      </c>
      <c r="L103" s="26"/>
    </row>
    <row r="104" spans="1:12" ht="24.95" hidden="1" customHeight="1" outlineLevel="1" x14ac:dyDescent="0.4">
      <c r="B104" s="15">
        <v>95</v>
      </c>
      <c r="C104" s="52"/>
      <c r="D104" s="88"/>
      <c r="E104" s="89"/>
      <c r="F104" s="23"/>
      <c r="G104" s="53"/>
      <c r="H104" s="19">
        <v>0.25</v>
      </c>
      <c r="I104" s="24">
        <f t="shared" si="4"/>
        <v>0</v>
      </c>
      <c r="J104" s="21">
        <v>97000</v>
      </c>
      <c r="K104" s="25">
        <f t="shared" si="3"/>
        <v>0</v>
      </c>
      <c r="L104" s="26"/>
    </row>
    <row r="105" spans="1:12" ht="24.95" hidden="1" customHeight="1" outlineLevel="1" x14ac:dyDescent="0.4">
      <c r="B105" s="15">
        <v>96</v>
      </c>
      <c r="C105" s="52"/>
      <c r="D105" s="88"/>
      <c r="E105" s="89"/>
      <c r="F105" s="23"/>
      <c r="G105" s="53"/>
      <c r="H105" s="19">
        <v>0.25</v>
      </c>
      <c r="I105" s="24">
        <f t="shared" si="4"/>
        <v>0</v>
      </c>
      <c r="J105" s="21">
        <v>97000</v>
      </c>
      <c r="K105" s="25">
        <f t="shared" si="3"/>
        <v>0</v>
      </c>
      <c r="L105" s="26"/>
    </row>
    <row r="106" spans="1:12" ht="24.95" hidden="1" customHeight="1" outlineLevel="1" x14ac:dyDescent="0.4">
      <c r="B106" s="15">
        <v>97</v>
      </c>
      <c r="C106" s="52"/>
      <c r="D106" s="88"/>
      <c r="E106" s="89"/>
      <c r="F106" s="23"/>
      <c r="G106" s="53"/>
      <c r="H106" s="19">
        <v>0.25</v>
      </c>
      <c r="I106" s="24">
        <f t="shared" si="4"/>
        <v>0</v>
      </c>
      <c r="J106" s="21">
        <v>97000</v>
      </c>
      <c r="K106" s="25">
        <f t="shared" si="3"/>
        <v>0</v>
      </c>
      <c r="L106" s="26"/>
    </row>
    <row r="107" spans="1:12" ht="24.95" hidden="1" customHeight="1" outlineLevel="1" x14ac:dyDescent="0.4">
      <c r="B107" s="15">
        <v>98</v>
      </c>
      <c r="C107" s="52"/>
      <c r="D107" s="88"/>
      <c r="E107" s="89"/>
      <c r="F107" s="23"/>
      <c r="G107" s="53"/>
      <c r="H107" s="19">
        <v>0.25</v>
      </c>
      <c r="I107" s="24">
        <f t="shared" si="4"/>
        <v>0</v>
      </c>
      <c r="J107" s="21">
        <v>97000</v>
      </c>
      <c r="K107" s="25">
        <f t="shared" si="3"/>
        <v>0</v>
      </c>
      <c r="L107" s="26"/>
    </row>
    <row r="108" spans="1:12" ht="24.95" hidden="1" customHeight="1" outlineLevel="1" x14ac:dyDescent="0.4">
      <c r="B108" s="15">
        <v>99</v>
      </c>
      <c r="C108" s="52"/>
      <c r="D108" s="88"/>
      <c r="E108" s="89"/>
      <c r="F108" s="23"/>
      <c r="G108" s="53"/>
      <c r="H108" s="19">
        <v>0.25</v>
      </c>
      <c r="I108" s="24">
        <f t="shared" si="4"/>
        <v>0</v>
      </c>
      <c r="J108" s="21">
        <v>97000</v>
      </c>
      <c r="K108" s="25">
        <f t="shared" si="3"/>
        <v>0</v>
      </c>
      <c r="L108" s="26"/>
    </row>
    <row r="109" spans="1:12" ht="24.95" hidden="1" customHeight="1" outlineLevel="1" thickBot="1" x14ac:dyDescent="0.45">
      <c r="B109" s="15">
        <v>100</v>
      </c>
      <c r="C109" s="52"/>
      <c r="D109" s="90"/>
      <c r="E109" s="91"/>
      <c r="F109" s="23"/>
      <c r="G109" s="53"/>
      <c r="H109" s="19">
        <v>0.25</v>
      </c>
      <c r="I109" s="24">
        <f t="shared" si="4"/>
        <v>0</v>
      </c>
      <c r="J109" s="21">
        <v>97000</v>
      </c>
      <c r="K109" s="25">
        <f t="shared" si="3"/>
        <v>0</v>
      </c>
      <c r="L109" s="26"/>
    </row>
    <row r="110" spans="1:12" ht="24.95" customHeight="1" collapsed="1" thickBot="1" x14ac:dyDescent="0.45">
      <c r="A110" s="139" t="s">
        <v>57</v>
      </c>
      <c r="B110" s="142" t="s">
        <v>56</v>
      </c>
      <c r="C110" s="143"/>
      <c r="D110" s="143"/>
      <c r="E110" s="143"/>
      <c r="F110" s="143"/>
      <c r="G110" s="143"/>
      <c r="H110" s="143"/>
      <c r="I110" s="143"/>
      <c r="J110" s="144"/>
      <c r="K110" s="27">
        <f>SUM(K10:K109)</f>
        <v>0</v>
      </c>
      <c r="L110" s="26"/>
    </row>
    <row r="111" spans="1:12" ht="24.75" customHeight="1" x14ac:dyDescent="0.15">
      <c r="A111" s="139"/>
      <c r="B111" s="74" t="s">
        <v>47</v>
      </c>
      <c r="C111" s="75"/>
      <c r="D111" s="74" t="s">
        <v>48</v>
      </c>
      <c r="E111" s="33"/>
      <c r="F111" s="33"/>
      <c r="G111" s="49"/>
      <c r="H111" s="49"/>
      <c r="I111" s="49"/>
      <c r="J111" s="73" t="s">
        <v>58</v>
      </c>
      <c r="K111" s="71">
        <f>COUNTA(C10:C109)</f>
        <v>0</v>
      </c>
      <c r="L111" s="72" t="s">
        <v>59</v>
      </c>
    </row>
    <row r="112" spans="1:12" s="30" customFormat="1" ht="10.5" customHeight="1" x14ac:dyDescent="0.4">
      <c r="A112" s="139"/>
      <c r="B112" s="69"/>
      <c r="C112" s="33"/>
      <c r="D112" s="49"/>
      <c r="E112" s="33"/>
      <c r="F112" s="33"/>
      <c r="G112" s="49"/>
      <c r="H112" s="49"/>
      <c r="I112" s="49"/>
    </row>
    <row r="113" spans="1:11" s="30" customFormat="1" ht="15" customHeight="1" x14ac:dyDescent="0.4">
      <c r="A113" s="139"/>
      <c r="B113" s="33">
        <v>1</v>
      </c>
      <c r="C113" s="67" t="s">
        <v>55</v>
      </c>
      <c r="D113" s="49"/>
      <c r="E113" s="33"/>
      <c r="F113" s="33"/>
      <c r="G113" s="49"/>
      <c r="H113" s="49"/>
      <c r="I113" s="49"/>
      <c r="J113" s="29"/>
      <c r="K113" s="32"/>
    </row>
    <row r="114" spans="1:11" s="28" customFormat="1" ht="18" customHeight="1" x14ac:dyDescent="0.4">
      <c r="A114" s="139"/>
      <c r="B114" s="33">
        <v>2</v>
      </c>
      <c r="C114" s="33" t="s">
        <v>81</v>
      </c>
      <c r="D114" s="49"/>
      <c r="E114" s="33"/>
      <c r="F114" s="33"/>
      <c r="G114" s="49"/>
      <c r="H114" s="49"/>
      <c r="I114" s="49"/>
      <c r="J114" s="29"/>
      <c r="K114" s="29"/>
    </row>
    <row r="115" spans="1:11" s="28" customFormat="1" ht="18" customHeight="1" x14ac:dyDescent="0.4">
      <c r="A115" s="139"/>
      <c r="B115" s="33">
        <v>3</v>
      </c>
      <c r="C115" s="33" t="s">
        <v>85</v>
      </c>
      <c r="D115" s="49"/>
      <c r="E115" s="33"/>
      <c r="F115" s="33"/>
      <c r="G115" s="49"/>
      <c r="H115" s="49"/>
      <c r="I115" s="49"/>
      <c r="J115" s="29"/>
      <c r="K115" s="29"/>
    </row>
    <row r="116" spans="1:11" s="28" customFormat="1" ht="18" customHeight="1" x14ac:dyDescent="0.4">
      <c r="A116" s="139"/>
      <c r="B116" s="33">
        <v>4</v>
      </c>
      <c r="C116" s="33" t="s">
        <v>82</v>
      </c>
      <c r="D116" s="49"/>
      <c r="E116" s="33"/>
      <c r="F116" s="33"/>
      <c r="G116" s="49"/>
      <c r="H116" s="49"/>
      <c r="I116" s="49"/>
      <c r="J116" s="29"/>
    </row>
    <row r="117" spans="1:11" s="28" customFormat="1" ht="17.25" customHeight="1" x14ac:dyDescent="0.4">
      <c r="A117" s="139"/>
      <c r="B117" s="33">
        <v>5</v>
      </c>
      <c r="C117" s="68" t="s">
        <v>86</v>
      </c>
      <c r="D117" s="70"/>
      <c r="E117" s="70"/>
      <c r="F117" s="70"/>
      <c r="G117" s="49"/>
      <c r="H117" s="49"/>
      <c r="I117" s="49"/>
      <c r="J117" s="29"/>
    </row>
    <row r="118" spans="1:11" s="28" customFormat="1" ht="17.25" customHeight="1" x14ac:dyDescent="0.4">
      <c r="B118" s="33">
        <v>6</v>
      </c>
      <c r="C118" s="33" t="s">
        <v>42</v>
      </c>
      <c r="D118" s="49"/>
      <c r="E118" s="33"/>
      <c r="F118" s="33"/>
      <c r="G118" s="49"/>
      <c r="H118" s="49"/>
      <c r="I118" s="49"/>
      <c r="J118" s="29"/>
      <c r="K118" s="29"/>
    </row>
    <row r="119" spans="1:11" ht="18" customHeight="1" x14ac:dyDescent="0.4">
      <c r="B119" s="30"/>
      <c r="D119" s="31"/>
      <c r="E119" s="30"/>
      <c r="F119" s="30"/>
    </row>
    <row r="120" spans="1:11" ht="30" customHeight="1" x14ac:dyDescent="0.4"/>
    <row r="121" spans="1:11" ht="30" customHeight="1" x14ac:dyDescent="0.4"/>
    <row r="122" spans="1:11" ht="30" customHeight="1" x14ac:dyDescent="0.4"/>
    <row r="123" spans="1:11" ht="30" customHeight="1" x14ac:dyDescent="0.4"/>
    <row r="124" spans="1:11" ht="30" customHeight="1" x14ac:dyDescent="0.4"/>
    <row r="125" spans="1:11" ht="30" customHeight="1" x14ac:dyDescent="0.4"/>
    <row r="126" spans="1:11" ht="30" customHeight="1" x14ac:dyDescent="0.4"/>
    <row r="127" spans="1:11" ht="30" customHeight="1" x14ac:dyDescent="0.4"/>
    <row r="128" spans="1:11" ht="30" customHeight="1" x14ac:dyDescent="0.4"/>
    <row r="129" ht="30" customHeight="1" x14ac:dyDescent="0.4"/>
    <row r="130" ht="30" customHeight="1" x14ac:dyDescent="0.4"/>
    <row r="131" ht="30" customHeight="1" x14ac:dyDescent="0.4"/>
    <row r="132" ht="30" customHeight="1" x14ac:dyDescent="0.4"/>
    <row r="133" ht="30" customHeight="1" x14ac:dyDescent="0.4"/>
    <row r="134" ht="30" customHeight="1" x14ac:dyDescent="0.4"/>
    <row r="135" ht="30" customHeight="1" x14ac:dyDescent="0.4"/>
    <row r="136" ht="30" customHeight="1" x14ac:dyDescent="0.4"/>
    <row r="137" ht="30" customHeight="1" x14ac:dyDescent="0.4"/>
    <row r="138" ht="30" customHeight="1" x14ac:dyDescent="0.4"/>
    <row r="139" ht="30" customHeight="1" x14ac:dyDescent="0.4"/>
    <row r="140" ht="30" customHeight="1" x14ac:dyDescent="0.4"/>
    <row r="141" ht="30" customHeight="1" x14ac:dyDescent="0.4"/>
    <row r="142" ht="30" customHeight="1" x14ac:dyDescent="0.4"/>
    <row r="143" ht="30" customHeight="1" x14ac:dyDescent="0.4"/>
    <row r="144" ht="30" customHeight="1" x14ac:dyDescent="0.4"/>
    <row r="145" ht="30" customHeight="1" x14ac:dyDescent="0.4"/>
    <row r="146" ht="30" customHeight="1" x14ac:dyDescent="0.4"/>
    <row r="147" ht="30" customHeight="1" x14ac:dyDescent="0.4"/>
    <row r="148" ht="30" customHeight="1" x14ac:dyDescent="0.4"/>
    <row r="149" ht="30" customHeight="1" x14ac:dyDescent="0.4"/>
    <row r="150" ht="30" customHeight="1" x14ac:dyDescent="0.4"/>
    <row r="151" ht="30" customHeight="1" x14ac:dyDescent="0.4"/>
    <row r="152" ht="30" customHeight="1" x14ac:dyDescent="0.4"/>
    <row r="153" ht="30" customHeight="1" x14ac:dyDescent="0.4"/>
    <row r="154" ht="30" customHeight="1" x14ac:dyDescent="0.4"/>
    <row r="155" ht="30" customHeight="1" x14ac:dyDescent="0.4"/>
    <row r="156" ht="30" customHeight="1" x14ac:dyDescent="0.4"/>
    <row r="157" ht="30" customHeight="1" x14ac:dyDescent="0.4"/>
    <row r="158" ht="30" customHeight="1" x14ac:dyDescent="0.4"/>
    <row r="159" ht="30" customHeight="1" x14ac:dyDescent="0.4"/>
    <row r="160" ht="30" customHeight="1" x14ac:dyDescent="0.4"/>
    <row r="161" ht="30" customHeight="1" x14ac:dyDescent="0.4"/>
  </sheetData>
  <mergeCells count="13">
    <mergeCell ref="B3:C3"/>
    <mergeCell ref="A110:A117"/>
    <mergeCell ref="L7:L8"/>
    <mergeCell ref="B110:J110"/>
    <mergeCell ref="H7:H8"/>
    <mergeCell ref="D3:E3"/>
    <mergeCell ref="C5:L5"/>
    <mergeCell ref="C7:C8"/>
    <mergeCell ref="D7:D8"/>
    <mergeCell ref="E7:F7"/>
    <mergeCell ref="G7:G8"/>
    <mergeCell ref="J7:J8"/>
    <mergeCell ref="I1:L3"/>
  </mergeCells>
  <phoneticPr fontId="1"/>
  <dataValidations count="2">
    <dataValidation type="list" allowBlank="1" showInputMessage="1" showErrorMessage="1" sqref="L110" xr:uid="{AD59C478-7AC5-4773-A78D-24BDC698FF9F}">
      <formula1>"確認済（OK),　要修正（指示前）,　要修正（薬局対応中）, NG（対象外）"</formula1>
    </dataValidation>
    <dataValidation type="list" allowBlank="1" showInputMessage="1" showErrorMessage="1" sqref="L10:L109" xr:uid="{98169092-8036-47C3-9254-5701DD6CEFBB}">
      <formula1>"確認済（OK),要修正（指示前）,要修正（薬局対応中）, NG（対象外）"</formula1>
    </dataValidation>
  </dataValidations>
  <pageMargins left="0.70866141732283472" right="0.70866141732283472" top="0.35433070866141736" bottom="0.35433070866141736" header="0.31496062992125984" footer="0.31496062992125984"/>
  <pageSetup paperSize="9" scale="69" fitToHeight="0"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0EC45-2DA9-4128-897A-F8C2BCA5BC51}">
  <sheetPr>
    <tabColor rgb="FFFFFF00"/>
    <pageSetUpPr fitToPage="1"/>
  </sheetPr>
  <dimension ref="B1:L160"/>
  <sheetViews>
    <sheetView view="pageBreakPreview" zoomScaleNormal="70" zoomScaleSheetLayoutView="100" workbookViewId="0">
      <selection activeCell="C10" sqref="C10"/>
    </sheetView>
  </sheetViews>
  <sheetFormatPr defaultColWidth="9" defaultRowHeight="14.25" outlineLevelRow="1" x14ac:dyDescent="0.4"/>
  <cols>
    <col min="1" max="1" width="9.625" style="4" customWidth="1"/>
    <col min="2" max="2" width="4.75" style="4" customWidth="1"/>
    <col min="3" max="3" width="23" style="4" customWidth="1"/>
    <col min="4" max="4" width="16.125" style="5" customWidth="1"/>
    <col min="5" max="5" width="10.125" style="4" customWidth="1"/>
    <col min="6" max="6" width="29.125" style="4" customWidth="1"/>
    <col min="7" max="7" width="14.375" style="6" customWidth="1"/>
    <col min="8" max="8" width="9.625" style="6" customWidth="1"/>
    <col min="9" max="9" width="17.625" style="6" customWidth="1"/>
    <col min="10" max="10" width="15.25" style="6" customWidth="1"/>
    <col min="11" max="11" width="18.375" style="6" customWidth="1"/>
    <col min="12" max="12" width="5.375" style="4" customWidth="1"/>
    <col min="13" max="16384" width="9" style="4"/>
  </cols>
  <sheetData>
    <row r="1" spans="2:12" ht="19.5" customHeight="1" x14ac:dyDescent="0.4">
      <c r="B1" s="51" t="s">
        <v>27</v>
      </c>
      <c r="I1" s="163" t="s">
        <v>50</v>
      </c>
      <c r="J1" s="164"/>
      <c r="K1" s="164"/>
      <c r="L1" s="165"/>
    </row>
    <row r="2" spans="2:12" ht="11.25" customHeight="1" x14ac:dyDescent="0.4">
      <c r="B2" s="3"/>
      <c r="I2" s="166"/>
      <c r="J2" s="167"/>
      <c r="K2" s="167"/>
      <c r="L2" s="168"/>
    </row>
    <row r="3" spans="2:12" ht="20.100000000000001" customHeight="1" thickBot="1" x14ac:dyDescent="0.45">
      <c r="B3" s="137" t="s">
        <v>36</v>
      </c>
      <c r="C3" s="138"/>
      <c r="D3" s="147">
        <f>別記様式第１号!S9</f>
        <v>0</v>
      </c>
      <c r="E3" s="147"/>
      <c r="F3" s="7" t="s">
        <v>1</v>
      </c>
      <c r="I3" s="169"/>
      <c r="J3" s="170"/>
      <c r="K3" s="170"/>
      <c r="L3" s="171"/>
    </row>
    <row r="4" spans="2:12" ht="17.25" customHeight="1" x14ac:dyDescent="0.4">
      <c r="C4" s="8"/>
      <c r="D4" s="9"/>
      <c r="E4" s="8"/>
      <c r="F4" s="8"/>
      <c r="G4" s="10"/>
      <c r="H4" s="10"/>
      <c r="I4" s="10"/>
      <c r="J4" s="10"/>
      <c r="K4" s="10"/>
    </row>
    <row r="5" spans="2:12" ht="21" x14ac:dyDescent="0.4">
      <c r="C5" s="148" t="s">
        <v>78</v>
      </c>
      <c r="D5" s="148"/>
      <c r="E5" s="148"/>
      <c r="F5" s="148"/>
      <c r="G5" s="148"/>
      <c r="H5" s="148"/>
      <c r="I5" s="148"/>
      <c r="J5" s="148"/>
      <c r="K5" s="148"/>
      <c r="L5" s="148"/>
    </row>
    <row r="6" spans="2:12" ht="20.25" customHeight="1" x14ac:dyDescent="0.15">
      <c r="I6" s="57" t="s">
        <v>43</v>
      </c>
      <c r="J6" s="57"/>
      <c r="K6" s="57" t="s">
        <v>43</v>
      </c>
    </row>
    <row r="7" spans="2:12" s="14" customFormat="1" ht="26.25" customHeight="1" x14ac:dyDescent="0.4">
      <c r="B7" s="11" t="s">
        <v>2</v>
      </c>
      <c r="C7" s="149" t="s">
        <v>83</v>
      </c>
      <c r="D7" s="151" t="s">
        <v>80</v>
      </c>
      <c r="E7" s="153" t="s">
        <v>84</v>
      </c>
      <c r="F7" s="153"/>
      <c r="G7" s="145" t="s">
        <v>37</v>
      </c>
      <c r="H7" s="145" t="s">
        <v>3</v>
      </c>
      <c r="I7" s="12" t="s">
        <v>45</v>
      </c>
      <c r="J7" s="145" t="s">
        <v>41</v>
      </c>
      <c r="K7" s="13" t="s">
        <v>46</v>
      </c>
      <c r="L7" s="140" t="s">
        <v>4</v>
      </c>
    </row>
    <row r="8" spans="2:12" ht="26.25" customHeight="1" thickBot="1" x14ac:dyDescent="0.45">
      <c r="B8" s="44"/>
      <c r="C8" s="150"/>
      <c r="D8" s="152"/>
      <c r="E8" s="50" t="s">
        <v>5</v>
      </c>
      <c r="F8" s="45" t="s">
        <v>6</v>
      </c>
      <c r="G8" s="146"/>
      <c r="H8" s="146"/>
      <c r="I8" s="56" t="s">
        <v>40</v>
      </c>
      <c r="J8" s="146"/>
      <c r="K8" s="56" t="s">
        <v>44</v>
      </c>
      <c r="L8" s="141"/>
    </row>
    <row r="9" spans="2:12" s="66" customFormat="1" ht="26.25" customHeight="1" thickBot="1" x14ac:dyDescent="0.45">
      <c r="B9" s="58" t="s">
        <v>38</v>
      </c>
      <c r="C9" s="59" t="s">
        <v>79</v>
      </c>
      <c r="D9" s="92">
        <v>1234567</v>
      </c>
      <c r="E9" s="93">
        <v>9208580</v>
      </c>
      <c r="F9" s="58" t="s">
        <v>39</v>
      </c>
      <c r="G9" s="62">
        <v>230000</v>
      </c>
      <c r="H9" s="63">
        <v>0.25</v>
      </c>
      <c r="I9" s="64">
        <f>ROUNDDOWN(G9*H9,0)</f>
        <v>57500</v>
      </c>
      <c r="J9" s="65">
        <v>61000</v>
      </c>
      <c r="K9" s="65">
        <f>ROUNDDOWN(MIN(I9,J9),-3)</f>
        <v>57000</v>
      </c>
      <c r="L9" s="61"/>
    </row>
    <row r="10" spans="2:12" ht="24.95" customHeight="1" x14ac:dyDescent="0.4">
      <c r="B10" s="15">
        <v>1</v>
      </c>
      <c r="C10" s="52"/>
      <c r="D10" s="90"/>
      <c r="E10" s="91"/>
      <c r="F10" s="23"/>
      <c r="G10" s="18"/>
      <c r="H10" s="19">
        <v>0.25</v>
      </c>
      <c r="I10" s="24">
        <f>ROUNDDOWN(G10*H10,0)</f>
        <v>0</v>
      </c>
      <c r="J10" s="54">
        <v>61000</v>
      </c>
      <c r="K10" s="25">
        <f t="shared" ref="K10:K73" si="0">ROUNDDOWN(MIN(I10,J10),-3)</f>
        <v>0</v>
      </c>
      <c r="L10" s="26"/>
    </row>
    <row r="11" spans="2:12" ht="24.95" customHeight="1" x14ac:dyDescent="0.4">
      <c r="B11" s="15">
        <v>2</v>
      </c>
      <c r="C11" s="52"/>
      <c r="D11" s="90"/>
      <c r="E11" s="91"/>
      <c r="F11" s="23"/>
      <c r="G11" s="53"/>
      <c r="H11" s="19">
        <v>0.25</v>
      </c>
      <c r="I11" s="24">
        <f>ROUNDDOWN(G11*H11,0)</f>
        <v>0</v>
      </c>
      <c r="J11" s="54">
        <v>61000</v>
      </c>
      <c r="K11" s="25">
        <f t="shared" si="0"/>
        <v>0</v>
      </c>
      <c r="L11" s="26"/>
    </row>
    <row r="12" spans="2:12" ht="24.95" customHeight="1" x14ac:dyDescent="0.4">
      <c r="B12" s="15">
        <v>3</v>
      </c>
      <c r="C12" s="52"/>
      <c r="D12" s="90"/>
      <c r="E12" s="91"/>
      <c r="F12" s="23"/>
      <c r="G12" s="53"/>
      <c r="H12" s="19">
        <v>0.25</v>
      </c>
      <c r="I12" s="24">
        <f t="shared" ref="I12:I75" si="1">ROUNDDOWN(G12*H12,0)</f>
        <v>0</v>
      </c>
      <c r="J12" s="54">
        <v>61000</v>
      </c>
      <c r="K12" s="25">
        <f t="shared" si="0"/>
        <v>0</v>
      </c>
      <c r="L12" s="26"/>
    </row>
    <row r="13" spans="2:12" ht="24.95" customHeight="1" x14ac:dyDescent="0.4">
      <c r="B13" s="15">
        <v>4</v>
      </c>
      <c r="C13" s="52"/>
      <c r="D13" s="90"/>
      <c r="E13" s="91"/>
      <c r="F13" s="23"/>
      <c r="G13" s="53"/>
      <c r="H13" s="19">
        <v>0.25</v>
      </c>
      <c r="I13" s="24">
        <f t="shared" si="1"/>
        <v>0</v>
      </c>
      <c r="J13" s="54">
        <v>61000</v>
      </c>
      <c r="K13" s="25">
        <f t="shared" si="0"/>
        <v>0</v>
      </c>
      <c r="L13" s="26"/>
    </row>
    <row r="14" spans="2:12" ht="24.95" customHeight="1" x14ac:dyDescent="0.4">
      <c r="B14" s="15">
        <v>5</v>
      </c>
      <c r="C14" s="52"/>
      <c r="D14" s="90"/>
      <c r="E14" s="91"/>
      <c r="F14" s="23"/>
      <c r="G14" s="53"/>
      <c r="H14" s="19">
        <v>0.25</v>
      </c>
      <c r="I14" s="24">
        <f t="shared" si="1"/>
        <v>0</v>
      </c>
      <c r="J14" s="54">
        <v>61000</v>
      </c>
      <c r="K14" s="25">
        <f t="shared" si="0"/>
        <v>0</v>
      </c>
      <c r="L14" s="26"/>
    </row>
    <row r="15" spans="2:12" ht="24.95" customHeight="1" x14ac:dyDescent="0.4">
      <c r="B15" s="15">
        <v>6</v>
      </c>
      <c r="C15" s="52"/>
      <c r="D15" s="90"/>
      <c r="E15" s="91"/>
      <c r="F15" s="23"/>
      <c r="G15" s="53"/>
      <c r="H15" s="19">
        <v>0.25</v>
      </c>
      <c r="I15" s="24">
        <f t="shared" si="1"/>
        <v>0</v>
      </c>
      <c r="J15" s="54">
        <v>61000</v>
      </c>
      <c r="K15" s="25">
        <f t="shared" si="0"/>
        <v>0</v>
      </c>
      <c r="L15" s="26"/>
    </row>
    <row r="16" spans="2:12" ht="24.95" customHeight="1" x14ac:dyDescent="0.4">
      <c r="B16" s="15">
        <v>7</v>
      </c>
      <c r="C16" s="52"/>
      <c r="D16" s="90"/>
      <c r="E16" s="91"/>
      <c r="F16" s="23"/>
      <c r="G16" s="53"/>
      <c r="H16" s="19">
        <v>0.25</v>
      </c>
      <c r="I16" s="24">
        <f t="shared" si="1"/>
        <v>0</v>
      </c>
      <c r="J16" s="54">
        <v>61000</v>
      </c>
      <c r="K16" s="25">
        <f t="shared" si="0"/>
        <v>0</v>
      </c>
      <c r="L16" s="26"/>
    </row>
    <row r="17" spans="2:12" ht="24.95" customHeight="1" x14ac:dyDescent="0.4">
      <c r="B17" s="15">
        <v>8</v>
      </c>
      <c r="C17" s="52"/>
      <c r="D17" s="90"/>
      <c r="E17" s="91"/>
      <c r="F17" s="23"/>
      <c r="G17" s="53"/>
      <c r="H17" s="19">
        <v>0.25</v>
      </c>
      <c r="I17" s="24">
        <f t="shared" si="1"/>
        <v>0</v>
      </c>
      <c r="J17" s="54">
        <v>61000</v>
      </c>
      <c r="K17" s="25">
        <f t="shared" si="0"/>
        <v>0</v>
      </c>
      <c r="L17" s="26"/>
    </row>
    <row r="18" spans="2:12" ht="24.95" customHeight="1" x14ac:dyDescent="0.4">
      <c r="B18" s="15">
        <v>9</v>
      </c>
      <c r="C18" s="52"/>
      <c r="D18" s="90"/>
      <c r="E18" s="91"/>
      <c r="F18" s="23"/>
      <c r="G18" s="53"/>
      <c r="H18" s="19">
        <v>0.25</v>
      </c>
      <c r="I18" s="24">
        <f t="shared" si="1"/>
        <v>0</v>
      </c>
      <c r="J18" s="54">
        <v>61000</v>
      </c>
      <c r="K18" s="25">
        <f t="shared" si="0"/>
        <v>0</v>
      </c>
      <c r="L18" s="26"/>
    </row>
    <row r="19" spans="2:12" ht="24.95" customHeight="1" x14ac:dyDescent="0.4">
      <c r="B19" s="15">
        <v>10</v>
      </c>
      <c r="C19" s="52"/>
      <c r="D19" s="90"/>
      <c r="E19" s="91"/>
      <c r="F19" s="23"/>
      <c r="G19" s="53"/>
      <c r="H19" s="19">
        <v>0.25</v>
      </c>
      <c r="I19" s="24">
        <f t="shared" si="1"/>
        <v>0</v>
      </c>
      <c r="J19" s="54">
        <v>61000</v>
      </c>
      <c r="K19" s="25">
        <f t="shared" si="0"/>
        <v>0</v>
      </c>
      <c r="L19" s="26"/>
    </row>
    <row r="20" spans="2:12" ht="24.95" customHeight="1" x14ac:dyDescent="0.4">
      <c r="B20" s="15">
        <v>11</v>
      </c>
      <c r="C20" s="52"/>
      <c r="D20" s="90"/>
      <c r="E20" s="91"/>
      <c r="F20" s="23"/>
      <c r="G20" s="53"/>
      <c r="H20" s="19">
        <v>0.25</v>
      </c>
      <c r="I20" s="24">
        <f t="shared" si="1"/>
        <v>0</v>
      </c>
      <c r="J20" s="54">
        <v>61000</v>
      </c>
      <c r="K20" s="25">
        <f t="shared" si="0"/>
        <v>0</v>
      </c>
      <c r="L20" s="26"/>
    </row>
    <row r="21" spans="2:12" ht="24.95" customHeight="1" x14ac:dyDescent="0.4">
      <c r="B21" s="15">
        <v>12</v>
      </c>
      <c r="C21" s="52"/>
      <c r="D21" s="90"/>
      <c r="E21" s="91"/>
      <c r="F21" s="23"/>
      <c r="G21" s="53"/>
      <c r="H21" s="19">
        <v>0.25</v>
      </c>
      <c r="I21" s="24">
        <f t="shared" si="1"/>
        <v>0</v>
      </c>
      <c r="J21" s="54">
        <v>61000</v>
      </c>
      <c r="K21" s="25">
        <f t="shared" si="0"/>
        <v>0</v>
      </c>
      <c r="L21" s="26"/>
    </row>
    <row r="22" spans="2:12" ht="24.95" customHeight="1" x14ac:dyDescent="0.4">
      <c r="B22" s="15">
        <v>13</v>
      </c>
      <c r="C22" s="52"/>
      <c r="D22" s="90"/>
      <c r="E22" s="91"/>
      <c r="F22" s="23"/>
      <c r="G22" s="53"/>
      <c r="H22" s="19">
        <v>0.25</v>
      </c>
      <c r="I22" s="24">
        <f t="shared" si="1"/>
        <v>0</v>
      </c>
      <c r="J22" s="54">
        <v>61000</v>
      </c>
      <c r="K22" s="25">
        <f t="shared" si="0"/>
        <v>0</v>
      </c>
      <c r="L22" s="26"/>
    </row>
    <row r="23" spans="2:12" ht="24.95" customHeight="1" x14ac:dyDescent="0.4">
      <c r="B23" s="15">
        <v>14</v>
      </c>
      <c r="C23" s="52"/>
      <c r="D23" s="90"/>
      <c r="E23" s="91"/>
      <c r="F23" s="23"/>
      <c r="G23" s="53"/>
      <c r="H23" s="19">
        <v>0.25</v>
      </c>
      <c r="I23" s="24">
        <f t="shared" si="1"/>
        <v>0</v>
      </c>
      <c r="J23" s="54">
        <v>61000</v>
      </c>
      <c r="K23" s="25">
        <f t="shared" si="0"/>
        <v>0</v>
      </c>
      <c r="L23" s="26"/>
    </row>
    <row r="24" spans="2:12" ht="24.95" customHeight="1" thickBot="1" x14ac:dyDescent="0.45">
      <c r="B24" s="15">
        <v>15</v>
      </c>
      <c r="C24" s="52"/>
      <c r="D24" s="90"/>
      <c r="E24" s="91"/>
      <c r="F24" s="23"/>
      <c r="G24" s="53"/>
      <c r="H24" s="19">
        <v>0.25</v>
      </c>
      <c r="I24" s="24">
        <f t="shared" si="1"/>
        <v>0</v>
      </c>
      <c r="J24" s="54">
        <v>61000</v>
      </c>
      <c r="K24" s="25">
        <f t="shared" si="0"/>
        <v>0</v>
      </c>
      <c r="L24" s="26"/>
    </row>
    <row r="25" spans="2:12" ht="24.95" hidden="1" customHeight="1" outlineLevel="1" x14ac:dyDescent="0.4">
      <c r="B25" s="15">
        <v>16</v>
      </c>
      <c r="C25" s="52"/>
      <c r="D25" s="90"/>
      <c r="E25" s="91"/>
      <c r="F25" s="23"/>
      <c r="G25" s="53"/>
      <c r="H25" s="19">
        <v>0.25</v>
      </c>
      <c r="I25" s="24">
        <f t="shared" si="1"/>
        <v>0</v>
      </c>
      <c r="J25" s="54">
        <v>61000</v>
      </c>
      <c r="K25" s="25">
        <f t="shared" si="0"/>
        <v>0</v>
      </c>
      <c r="L25" s="26"/>
    </row>
    <row r="26" spans="2:12" ht="24.95" hidden="1" customHeight="1" outlineLevel="1" x14ac:dyDescent="0.4">
      <c r="B26" s="15">
        <v>17</v>
      </c>
      <c r="C26" s="52"/>
      <c r="D26" s="90"/>
      <c r="E26" s="91"/>
      <c r="F26" s="23"/>
      <c r="G26" s="53"/>
      <c r="H26" s="19">
        <v>0.25</v>
      </c>
      <c r="I26" s="24">
        <f t="shared" si="1"/>
        <v>0</v>
      </c>
      <c r="J26" s="54">
        <v>61000</v>
      </c>
      <c r="K26" s="25">
        <f t="shared" si="0"/>
        <v>0</v>
      </c>
      <c r="L26" s="26"/>
    </row>
    <row r="27" spans="2:12" ht="24.95" hidden="1" customHeight="1" outlineLevel="1" x14ac:dyDescent="0.4">
      <c r="B27" s="15">
        <v>18</v>
      </c>
      <c r="C27" s="52"/>
      <c r="D27" s="90"/>
      <c r="E27" s="91"/>
      <c r="F27" s="23"/>
      <c r="G27" s="53"/>
      <c r="H27" s="19">
        <v>0.25</v>
      </c>
      <c r="I27" s="24">
        <f t="shared" si="1"/>
        <v>0</v>
      </c>
      <c r="J27" s="54">
        <v>61000</v>
      </c>
      <c r="K27" s="25">
        <f t="shared" si="0"/>
        <v>0</v>
      </c>
      <c r="L27" s="26"/>
    </row>
    <row r="28" spans="2:12" ht="24.95" hidden="1" customHeight="1" outlineLevel="1" x14ac:dyDescent="0.4">
      <c r="B28" s="15">
        <v>19</v>
      </c>
      <c r="C28" s="52"/>
      <c r="D28" s="90"/>
      <c r="E28" s="91"/>
      <c r="F28" s="23"/>
      <c r="G28" s="53"/>
      <c r="H28" s="19">
        <v>0.25</v>
      </c>
      <c r="I28" s="24">
        <f t="shared" si="1"/>
        <v>0</v>
      </c>
      <c r="J28" s="54">
        <v>61000</v>
      </c>
      <c r="K28" s="25">
        <f t="shared" si="0"/>
        <v>0</v>
      </c>
      <c r="L28" s="26"/>
    </row>
    <row r="29" spans="2:12" ht="24.95" hidden="1" customHeight="1" outlineLevel="1" x14ac:dyDescent="0.4">
      <c r="B29" s="15">
        <v>20</v>
      </c>
      <c r="C29" s="52"/>
      <c r="D29" s="90"/>
      <c r="E29" s="91"/>
      <c r="F29" s="23"/>
      <c r="G29" s="53"/>
      <c r="H29" s="19">
        <v>0.25</v>
      </c>
      <c r="I29" s="24">
        <f t="shared" si="1"/>
        <v>0</v>
      </c>
      <c r="J29" s="54">
        <v>61000</v>
      </c>
      <c r="K29" s="25">
        <f t="shared" si="0"/>
        <v>0</v>
      </c>
      <c r="L29" s="26"/>
    </row>
    <row r="30" spans="2:12" ht="24.95" hidden="1" customHeight="1" outlineLevel="1" x14ac:dyDescent="0.4">
      <c r="B30" s="15">
        <v>21</v>
      </c>
      <c r="C30" s="52"/>
      <c r="D30" s="90"/>
      <c r="E30" s="91"/>
      <c r="F30" s="23"/>
      <c r="G30" s="53"/>
      <c r="H30" s="19">
        <v>0.25</v>
      </c>
      <c r="I30" s="24">
        <f t="shared" si="1"/>
        <v>0</v>
      </c>
      <c r="J30" s="54">
        <v>61000</v>
      </c>
      <c r="K30" s="25">
        <f t="shared" si="0"/>
        <v>0</v>
      </c>
      <c r="L30" s="26"/>
    </row>
    <row r="31" spans="2:12" ht="24.95" hidden="1" customHeight="1" outlineLevel="1" x14ac:dyDescent="0.4">
      <c r="B31" s="15">
        <v>22</v>
      </c>
      <c r="C31" s="52"/>
      <c r="D31" s="90"/>
      <c r="E31" s="91"/>
      <c r="F31" s="23"/>
      <c r="G31" s="53"/>
      <c r="H31" s="19">
        <v>0.25</v>
      </c>
      <c r="I31" s="24">
        <f t="shared" si="1"/>
        <v>0</v>
      </c>
      <c r="J31" s="54">
        <v>61000</v>
      </c>
      <c r="K31" s="25">
        <f t="shared" si="0"/>
        <v>0</v>
      </c>
      <c r="L31" s="26"/>
    </row>
    <row r="32" spans="2:12" ht="24.95" hidden="1" customHeight="1" outlineLevel="1" x14ac:dyDescent="0.4">
      <c r="B32" s="15">
        <v>23</v>
      </c>
      <c r="C32" s="52"/>
      <c r="D32" s="90"/>
      <c r="E32" s="91"/>
      <c r="F32" s="23"/>
      <c r="G32" s="53"/>
      <c r="H32" s="19">
        <v>0.25</v>
      </c>
      <c r="I32" s="24">
        <f t="shared" si="1"/>
        <v>0</v>
      </c>
      <c r="J32" s="54">
        <v>61000</v>
      </c>
      <c r="K32" s="25">
        <f t="shared" si="0"/>
        <v>0</v>
      </c>
      <c r="L32" s="26"/>
    </row>
    <row r="33" spans="2:12" ht="24.95" hidden="1" customHeight="1" outlineLevel="1" x14ac:dyDescent="0.4">
      <c r="B33" s="15">
        <v>24</v>
      </c>
      <c r="C33" s="52"/>
      <c r="D33" s="90"/>
      <c r="E33" s="91"/>
      <c r="F33" s="23"/>
      <c r="G33" s="53"/>
      <c r="H33" s="19">
        <v>0.25</v>
      </c>
      <c r="I33" s="24">
        <f t="shared" si="1"/>
        <v>0</v>
      </c>
      <c r="J33" s="54">
        <v>61000</v>
      </c>
      <c r="K33" s="25">
        <f t="shared" si="0"/>
        <v>0</v>
      </c>
      <c r="L33" s="26"/>
    </row>
    <row r="34" spans="2:12" ht="24.95" hidden="1" customHeight="1" outlineLevel="1" x14ac:dyDescent="0.4">
      <c r="B34" s="15">
        <v>25</v>
      </c>
      <c r="C34" s="52"/>
      <c r="D34" s="90"/>
      <c r="E34" s="91"/>
      <c r="F34" s="23"/>
      <c r="G34" s="53"/>
      <c r="H34" s="19">
        <v>0.25</v>
      </c>
      <c r="I34" s="24">
        <f t="shared" si="1"/>
        <v>0</v>
      </c>
      <c r="J34" s="54">
        <v>61000</v>
      </c>
      <c r="K34" s="25">
        <f t="shared" si="0"/>
        <v>0</v>
      </c>
      <c r="L34" s="26"/>
    </row>
    <row r="35" spans="2:12" ht="24.95" hidden="1" customHeight="1" outlineLevel="1" x14ac:dyDescent="0.4">
      <c r="B35" s="15">
        <v>26</v>
      </c>
      <c r="C35" s="52"/>
      <c r="D35" s="90"/>
      <c r="E35" s="91"/>
      <c r="F35" s="23"/>
      <c r="G35" s="53"/>
      <c r="H35" s="19">
        <v>0.25</v>
      </c>
      <c r="I35" s="24">
        <f t="shared" si="1"/>
        <v>0</v>
      </c>
      <c r="J35" s="54">
        <v>61000</v>
      </c>
      <c r="K35" s="25">
        <f t="shared" si="0"/>
        <v>0</v>
      </c>
      <c r="L35" s="26"/>
    </row>
    <row r="36" spans="2:12" ht="24.95" hidden="1" customHeight="1" outlineLevel="1" x14ac:dyDescent="0.4">
      <c r="B36" s="15">
        <v>27</v>
      </c>
      <c r="C36" s="52"/>
      <c r="D36" s="90"/>
      <c r="E36" s="91"/>
      <c r="F36" s="23"/>
      <c r="G36" s="53"/>
      <c r="H36" s="19">
        <v>0.25</v>
      </c>
      <c r="I36" s="24">
        <f t="shared" si="1"/>
        <v>0</v>
      </c>
      <c r="J36" s="54">
        <v>61000</v>
      </c>
      <c r="K36" s="25">
        <f t="shared" si="0"/>
        <v>0</v>
      </c>
      <c r="L36" s="26"/>
    </row>
    <row r="37" spans="2:12" ht="24.95" hidden="1" customHeight="1" outlineLevel="1" x14ac:dyDescent="0.4">
      <c r="B37" s="15">
        <v>28</v>
      </c>
      <c r="C37" s="52"/>
      <c r="D37" s="90"/>
      <c r="E37" s="91"/>
      <c r="F37" s="23"/>
      <c r="G37" s="53"/>
      <c r="H37" s="19">
        <v>0.25</v>
      </c>
      <c r="I37" s="24">
        <f t="shared" si="1"/>
        <v>0</v>
      </c>
      <c r="J37" s="54">
        <v>61000</v>
      </c>
      <c r="K37" s="25">
        <f t="shared" si="0"/>
        <v>0</v>
      </c>
      <c r="L37" s="26"/>
    </row>
    <row r="38" spans="2:12" ht="24.95" hidden="1" customHeight="1" outlineLevel="1" x14ac:dyDescent="0.4">
      <c r="B38" s="15">
        <v>29</v>
      </c>
      <c r="C38" s="52"/>
      <c r="D38" s="90"/>
      <c r="E38" s="91"/>
      <c r="F38" s="23"/>
      <c r="G38" s="53"/>
      <c r="H38" s="19">
        <v>0.25</v>
      </c>
      <c r="I38" s="24">
        <f t="shared" si="1"/>
        <v>0</v>
      </c>
      <c r="J38" s="54">
        <v>61000</v>
      </c>
      <c r="K38" s="25">
        <f t="shared" si="0"/>
        <v>0</v>
      </c>
      <c r="L38" s="26"/>
    </row>
    <row r="39" spans="2:12" ht="24.95" hidden="1" customHeight="1" outlineLevel="1" x14ac:dyDescent="0.4">
      <c r="B39" s="15">
        <v>30</v>
      </c>
      <c r="C39" s="52"/>
      <c r="D39" s="90"/>
      <c r="E39" s="91"/>
      <c r="F39" s="23"/>
      <c r="G39" s="53"/>
      <c r="H39" s="19">
        <v>0.25</v>
      </c>
      <c r="I39" s="24">
        <f t="shared" si="1"/>
        <v>0</v>
      </c>
      <c r="J39" s="54">
        <v>61000</v>
      </c>
      <c r="K39" s="25">
        <f t="shared" si="0"/>
        <v>0</v>
      </c>
      <c r="L39" s="26"/>
    </row>
    <row r="40" spans="2:12" ht="24.95" hidden="1" customHeight="1" outlineLevel="1" x14ac:dyDescent="0.4">
      <c r="B40" s="15">
        <v>31</v>
      </c>
      <c r="C40" s="52"/>
      <c r="D40" s="90"/>
      <c r="E40" s="91"/>
      <c r="F40" s="23"/>
      <c r="G40" s="53"/>
      <c r="H40" s="19">
        <v>0.25</v>
      </c>
      <c r="I40" s="24">
        <f t="shared" si="1"/>
        <v>0</v>
      </c>
      <c r="J40" s="54">
        <v>61000</v>
      </c>
      <c r="K40" s="25">
        <f t="shared" si="0"/>
        <v>0</v>
      </c>
      <c r="L40" s="26"/>
    </row>
    <row r="41" spans="2:12" ht="24.95" hidden="1" customHeight="1" outlineLevel="1" x14ac:dyDescent="0.4">
      <c r="B41" s="15">
        <v>32</v>
      </c>
      <c r="C41" s="52"/>
      <c r="D41" s="90"/>
      <c r="E41" s="91"/>
      <c r="F41" s="23"/>
      <c r="G41" s="53"/>
      <c r="H41" s="19">
        <v>0.25</v>
      </c>
      <c r="I41" s="24">
        <f t="shared" si="1"/>
        <v>0</v>
      </c>
      <c r="J41" s="54">
        <v>61000</v>
      </c>
      <c r="K41" s="25">
        <f t="shared" si="0"/>
        <v>0</v>
      </c>
      <c r="L41" s="26"/>
    </row>
    <row r="42" spans="2:12" ht="24.95" hidden="1" customHeight="1" outlineLevel="1" x14ac:dyDescent="0.4">
      <c r="B42" s="15">
        <v>33</v>
      </c>
      <c r="C42" s="52"/>
      <c r="D42" s="90"/>
      <c r="E42" s="91"/>
      <c r="F42" s="23"/>
      <c r="G42" s="53"/>
      <c r="H42" s="19">
        <v>0.25</v>
      </c>
      <c r="I42" s="24">
        <f t="shared" si="1"/>
        <v>0</v>
      </c>
      <c r="J42" s="54">
        <v>61000</v>
      </c>
      <c r="K42" s="25">
        <f t="shared" si="0"/>
        <v>0</v>
      </c>
      <c r="L42" s="26"/>
    </row>
    <row r="43" spans="2:12" ht="24.95" hidden="1" customHeight="1" outlineLevel="1" x14ac:dyDescent="0.4">
      <c r="B43" s="15">
        <v>34</v>
      </c>
      <c r="C43" s="52"/>
      <c r="D43" s="90"/>
      <c r="E43" s="91"/>
      <c r="F43" s="23"/>
      <c r="G43" s="53"/>
      <c r="H43" s="19">
        <v>0.25</v>
      </c>
      <c r="I43" s="24">
        <f t="shared" si="1"/>
        <v>0</v>
      </c>
      <c r="J43" s="54">
        <v>61000</v>
      </c>
      <c r="K43" s="25">
        <f t="shared" si="0"/>
        <v>0</v>
      </c>
      <c r="L43" s="26"/>
    </row>
    <row r="44" spans="2:12" ht="24.95" hidden="1" customHeight="1" outlineLevel="1" x14ac:dyDescent="0.4">
      <c r="B44" s="15">
        <v>35</v>
      </c>
      <c r="C44" s="52"/>
      <c r="D44" s="90"/>
      <c r="E44" s="91"/>
      <c r="F44" s="23"/>
      <c r="G44" s="53"/>
      <c r="H44" s="19">
        <v>0.25</v>
      </c>
      <c r="I44" s="24">
        <f t="shared" si="1"/>
        <v>0</v>
      </c>
      <c r="J44" s="54">
        <v>61000</v>
      </c>
      <c r="K44" s="25">
        <f t="shared" si="0"/>
        <v>0</v>
      </c>
      <c r="L44" s="26"/>
    </row>
    <row r="45" spans="2:12" ht="24.95" hidden="1" customHeight="1" outlineLevel="1" x14ac:dyDescent="0.4">
      <c r="B45" s="15">
        <v>36</v>
      </c>
      <c r="C45" s="52"/>
      <c r="D45" s="90"/>
      <c r="E45" s="91"/>
      <c r="F45" s="23"/>
      <c r="G45" s="53"/>
      <c r="H45" s="19">
        <v>0.25</v>
      </c>
      <c r="I45" s="24">
        <f t="shared" si="1"/>
        <v>0</v>
      </c>
      <c r="J45" s="54">
        <v>61000</v>
      </c>
      <c r="K45" s="25">
        <f t="shared" si="0"/>
        <v>0</v>
      </c>
      <c r="L45" s="26"/>
    </row>
    <row r="46" spans="2:12" ht="24.95" hidden="1" customHeight="1" outlineLevel="1" x14ac:dyDescent="0.4">
      <c r="B46" s="15">
        <v>37</v>
      </c>
      <c r="C46" s="52"/>
      <c r="D46" s="90"/>
      <c r="E46" s="91"/>
      <c r="F46" s="23"/>
      <c r="G46" s="53"/>
      <c r="H46" s="19">
        <v>0.25</v>
      </c>
      <c r="I46" s="24">
        <f t="shared" si="1"/>
        <v>0</v>
      </c>
      <c r="J46" s="54">
        <v>61000</v>
      </c>
      <c r="K46" s="25">
        <f t="shared" si="0"/>
        <v>0</v>
      </c>
      <c r="L46" s="26"/>
    </row>
    <row r="47" spans="2:12" ht="24.95" hidden="1" customHeight="1" outlineLevel="1" x14ac:dyDescent="0.4">
      <c r="B47" s="15">
        <v>38</v>
      </c>
      <c r="C47" s="52"/>
      <c r="D47" s="90"/>
      <c r="E47" s="91"/>
      <c r="F47" s="23"/>
      <c r="G47" s="53"/>
      <c r="H47" s="19">
        <v>0.25</v>
      </c>
      <c r="I47" s="24">
        <f t="shared" si="1"/>
        <v>0</v>
      </c>
      <c r="J47" s="54">
        <v>61000</v>
      </c>
      <c r="K47" s="25">
        <f t="shared" si="0"/>
        <v>0</v>
      </c>
      <c r="L47" s="26"/>
    </row>
    <row r="48" spans="2:12" ht="24.95" hidden="1" customHeight="1" outlineLevel="1" x14ac:dyDescent="0.4">
      <c r="B48" s="15">
        <v>39</v>
      </c>
      <c r="C48" s="52"/>
      <c r="D48" s="90"/>
      <c r="E48" s="91"/>
      <c r="F48" s="23"/>
      <c r="G48" s="53"/>
      <c r="H48" s="19">
        <v>0.25</v>
      </c>
      <c r="I48" s="24">
        <f t="shared" si="1"/>
        <v>0</v>
      </c>
      <c r="J48" s="54">
        <v>61000</v>
      </c>
      <c r="K48" s="25">
        <f t="shared" si="0"/>
        <v>0</v>
      </c>
      <c r="L48" s="26"/>
    </row>
    <row r="49" spans="2:12" ht="24.95" hidden="1" customHeight="1" outlineLevel="1" x14ac:dyDescent="0.4">
      <c r="B49" s="15">
        <v>40</v>
      </c>
      <c r="C49" s="52"/>
      <c r="D49" s="90"/>
      <c r="E49" s="91"/>
      <c r="F49" s="23"/>
      <c r="G49" s="53"/>
      <c r="H49" s="19">
        <v>0.25</v>
      </c>
      <c r="I49" s="24">
        <f t="shared" si="1"/>
        <v>0</v>
      </c>
      <c r="J49" s="54">
        <v>61000</v>
      </c>
      <c r="K49" s="25">
        <f t="shared" si="0"/>
        <v>0</v>
      </c>
      <c r="L49" s="26"/>
    </row>
    <row r="50" spans="2:12" ht="24.95" hidden="1" customHeight="1" outlineLevel="1" x14ac:dyDescent="0.4">
      <c r="B50" s="15">
        <v>41</v>
      </c>
      <c r="C50" s="52"/>
      <c r="D50" s="90"/>
      <c r="E50" s="91"/>
      <c r="F50" s="23"/>
      <c r="G50" s="53"/>
      <c r="H50" s="19">
        <v>0.25</v>
      </c>
      <c r="I50" s="24">
        <f t="shared" si="1"/>
        <v>0</v>
      </c>
      <c r="J50" s="54">
        <v>61000</v>
      </c>
      <c r="K50" s="25">
        <f t="shared" si="0"/>
        <v>0</v>
      </c>
      <c r="L50" s="26"/>
    </row>
    <row r="51" spans="2:12" ht="24.95" hidden="1" customHeight="1" outlineLevel="1" x14ac:dyDescent="0.4">
      <c r="B51" s="15">
        <v>42</v>
      </c>
      <c r="C51" s="52"/>
      <c r="D51" s="90"/>
      <c r="E51" s="91"/>
      <c r="F51" s="23"/>
      <c r="G51" s="53"/>
      <c r="H51" s="19">
        <v>0.25</v>
      </c>
      <c r="I51" s="24">
        <f t="shared" si="1"/>
        <v>0</v>
      </c>
      <c r="J51" s="54">
        <v>61000</v>
      </c>
      <c r="K51" s="25">
        <f t="shared" si="0"/>
        <v>0</v>
      </c>
      <c r="L51" s="26"/>
    </row>
    <row r="52" spans="2:12" ht="24.95" hidden="1" customHeight="1" outlineLevel="1" x14ac:dyDescent="0.4">
      <c r="B52" s="15">
        <v>43</v>
      </c>
      <c r="C52" s="52"/>
      <c r="D52" s="90"/>
      <c r="E52" s="91"/>
      <c r="F52" s="23"/>
      <c r="G52" s="53"/>
      <c r="H52" s="19">
        <v>0.25</v>
      </c>
      <c r="I52" s="24">
        <f t="shared" si="1"/>
        <v>0</v>
      </c>
      <c r="J52" s="54">
        <v>61000</v>
      </c>
      <c r="K52" s="25">
        <f t="shared" si="0"/>
        <v>0</v>
      </c>
      <c r="L52" s="26"/>
    </row>
    <row r="53" spans="2:12" ht="24.95" hidden="1" customHeight="1" outlineLevel="1" x14ac:dyDescent="0.4">
      <c r="B53" s="15">
        <v>44</v>
      </c>
      <c r="C53" s="52"/>
      <c r="D53" s="90"/>
      <c r="E53" s="91"/>
      <c r="F53" s="23"/>
      <c r="G53" s="53"/>
      <c r="H53" s="19">
        <v>0.25</v>
      </c>
      <c r="I53" s="24">
        <f t="shared" si="1"/>
        <v>0</v>
      </c>
      <c r="J53" s="54">
        <v>61000</v>
      </c>
      <c r="K53" s="25">
        <f t="shared" si="0"/>
        <v>0</v>
      </c>
      <c r="L53" s="26"/>
    </row>
    <row r="54" spans="2:12" ht="24.95" hidden="1" customHeight="1" outlineLevel="1" x14ac:dyDescent="0.4">
      <c r="B54" s="15">
        <v>45</v>
      </c>
      <c r="C54" s="52"/>
      <c r="D54" s="90"/>
      <c r="E54" s="91"/>
      <c r="F54" s="23"/>
      <c r="G54" s="53"/>
      <c r="H54" s="19">
        <v>0.25</v>
      </c>
      <c r="I54" s="24">
        <f t="shared" si="1"/>
        <v>0</v>
      </c>
      <c r="J54" s="54">
        <v>61000</v>
      </c>
      <c r="K54" s="25">
        <f t="shared" si="0"/>
        <v>0</v>
      </c>
      <c r="L54" s="26"/>
    </row>
    <row r="55" spans="2:12" ht="24.95" hidden="1" customHeight="1" outlineLevel="1" x14ac:dyDescent="0.4">
      <c r="B55" s="15">
        <v>46</v>
      </c>
      <c r="C55" s="52"/>
      <c r="D55" s="90"/>
      <c r="E55" s="91"/>
      <c r="F55" s="23"/>
      <c r="G55" s="53"/>
      <c r="H55" s="19">
        <v>0.25</v>
      </c>
      <c r="I55" s="24">
        <f t="shared" si="1"/>
        <v>0</v>
      </c>
      <c r="J55" s="54">
        <v>61000</v>
      </c>
      <c r="K55" s="25">
        <f t="shared" si="0"/>
        <v>0</v>
      </c>
      <c r="L55" s="26"/>
    </row>
    <row r="56" spans="2:12" ht="24.95" hidden="1" customHeight="1" outlineLevel="1" x14ac:dyDescent="0.4">
      <c r="B56" s="15">
        <v>47</v>
      </c>
      <c r="C56" s="52"/>
      <c r="D56" s="90"/>
      <c r="E56" s="91"/>
      <c r="F56" s="23"/>
      <c r="G56" s="53"/>
      <c r="H56" s="19">
        <v>0.25</v>
      </c>
      <c r="I56" s="24">
        <f t="shared" si="1"/>
        <v>0</v>
      </c>
      <c r="J56" s="54">
        <v>61000</v>
      </c>
      <c r="K56" s="25">
        <f t="shared" si="0"/>
        <v>0</v>
      </c>
      <c r="L56" s="26"/>
    </row>
    <row r="57" spans="2:12" ht="24.95" hidden="1" customHeight="1" outlineLevel="1" x14ac:dyDescent="0.4">
      <c r="B57" s="15">
        <v>48</v>
      </c>
      <c r="C57" s="52"/>
      <c r="D57" s="90"/>
      <c r="E57" s="91"/>
      <c r="F57" s="23"/>
      <c r="G57" s="53"/>
      <c r="H57" s="19">
        <v>0.25</v>
      </c>
      <c r="I57" s="24">
        <f t="shared" si="1"/>
        <v>0</v>
      </c>
      <c r="J57" s="54">
        <v>61000</v>
      </c>
      <c r="K57" s="25">
        <f t="shared" si="0"/>
        <v>0</v>
      </c>
      <c r="L57" s="26"/>
    </row>
    <row r="58" spans="2:12" ht="24.95" hidden="1" customHeight="1" outlineLevel="1" x14ac:dyDescent="0.4">
      <c r="B58" s="15">
        <v>49</v>
      </c>
      <c r="C58" s="52"/>
      <c r="D58" s="90"/>
      <c r="E58" s="91"/>
      <c r="F58" s="23"/>
      <c r="G58" s="53"/>
      <c r="H58" s="19">
        <v>0.25</v>
      </c>
      <c r="I58" s="24">
        <f t="shared" si="1"/>
        <v>0</v>
      </c>
      <c r="J58" s="54">
        <v>61000</v>
      </c>
      <c r="K58" s="25">
        <f t="shared" si="0"/>
        <v>0</v>
      </c>
      <c r="L58" s="26"/>
    </row>
    <row r="59" spans="2:12" ht="24.95" hidden="1" customHeight="1" outlineLevel="1" x14ac:dyDescent="0.4">
      <c r="B59" s="15">
        <v>50</v>
      </c>
      <c r="C59" s="52"/>
      <c r="D59" s="90"/>
      <c r="E59" s="91"/>
      <c r="F59" s="23"/>
      <c r="G59" s="53"/>
      <c r="H59" s="19">
        <v>0.25</v>
      </c>
      <c r="I59" s="24">
        <f t="shared" si="1"/>
        <v>0</v>
      </c>
      <c r="J59" s="54">
        <v>61000</v>
      </c>
      <c r="K59" s="25">
        <f t="shared" si="0"/>
        <v>0</v>
      </c>
      <c r="L59" s="26"/>
    </row>
    <row r="60" spans="2:12" ht="24.95" hidden="1" customHeight="1" outlineLevel="1" x14ac:dyDescent="0.4">
      <c r="B60" s="15">
        <v>51</v>
      </c>
      <c r="C60" s="52"/>
      <c r="D60" s="90"/>
      <c r="E60" s="91"/>
      <c r="F60" s="23"/>
      <c r="G60" s="53"/>
      <c r="H60" s="19">
        <v>0.25</v>
      </c>
      <c r="I60" s="24">
        <f t="shared" si="1"/>
        <v>0</v>
      </c>
      <c r="J60" s="54">
        <v>61000</v>
      </c>
      <c r="K60" s="25">
        <f t="shared" si="0"/>
        <v>0</v>
      </c>
      <c r="L60" s="26"/>
    </row>
    <row r="61" spans="2:12" ht="24.95" hidden="1" customHeight="1" outlineLevel="1" x14ac:dyDescent="0.4">
      <c r="B61" s="15">
        <v>52</v>
      </c>
      <c r="C61" s="52"/>
      <c r="D61" s="90"/>
      <c r="E61" s="91"/>
      <c r="F61" s="23"/>
      <c r="G61" s="53"/>
      <c r="H61" s="19">
        <v>0.25</v>
      </c>
      <c r="I61" s="24">
        <f t="shared" si="1"/>
        <v>0</v>
      </c>
      <c r="J61" s="54">
        <v>61000</v>
      </c>
      <c r="K61" s="25">
        <f t="shared" si="0"/>
        <v>0</v>
      </c>
      <c r="L61" s="26"/>
    </row>
    <row r="62" spans="2:12" ht="24.95" hidden="1" customHeight="1" outlineLevel="1" x14ac:dyDescent="0.4">
      <c r="B62" s="15">
        <v>53</v>
      </c>
      <c r="C62" s="52"/>
      <c r="D62" s="90"/>
      <c r="E62" s="91"/>
      <c r="F62" s="23"/>
      <c r="G62" s="53"/>
      <c r="H62" s="19">
        <v>0.25</v>
      </c>
      <c r="I62" s="24">
        <f t="shared" si="1"/>
        <v>0</v>
      </c>
      <c r="J62" s="54">
        <v>61000</v>
      </c>
      <c r="K62" s="25">
        <f t="shared" si="0"/>
        <v>0</v>
      </c>
      <c r="L62" s="26"/>
    </row>
    <row r="63" spans="2:12" ht="24.95" hidden="1" customHeight="1" outlineLevel="1" x14ac:dyDescent="0.4">
      <c r="B63" s="15">
        <v>54</v>
      </c>
      <c r="C63" s="52"/>
      <c r="D63" s="90"/>
      <c r="E63" s="91"/>
      <c r="F63" s="23"/>
      <c r="G63" s="53"/>
      <c r="H63" s="19">
        <v>0.25</v>
      </c>
      <c r="I63" s="24">
        <f t="shared" si="1"/>
        <v>0</v>
      </c>
      <c r="J63" s="54">
        <v>61000</v>
      </c>
      <c r="K63" s="25">
        <f t="shared" si="0"/>
        <v>0</v>
      </c>
      <c r="L63" s="26"/>
    </row>
    <row r="64" spans="2:12" ht="24.95" hidden="1" customHeight="1" outlineLevel="1" x14ac:dyDescent="0.4">
      <c r="B64" s="15">
        <v>55</v>
      </c>
      <c r="C64" s="52"/>
      <c r="D64" s="90"/>
      <c r="E64" s="91"/>
      <c r="F64" s="23"/>
      <c r="G64" s="53"/>
      <c r="H64" s="19">
        <v>0.25</v>
      </c>
      <c r="I64" s="24">
        <f t="shared" si="1"/>
        <v>0</v>
      </c>
      <c r="J64" s="54">
        <v>61000</v>
      </c>
      <c r="K64" s="25">
        <f t="shared" si="0"/>
        <v>0</v>
      </c>
      <c r="L64" s="26"/>
    </row>
    <row r="65" spans="2:12" ht="24.95" hidden="1" customHeight="1" outlineLevel="1" x14ac:dyDescent="0.4">
      <c r="B65" s="15">
        <v>56</v>
      </c>
      <c r="C65" s="52"/>
      <c r="D65" s="90"/>
      <c r="E65" s="91"/>
      <c r="F65" s="23"/>
      <c r="G65" s="53"/>
      <c r="H65" s="19">
        <v>0.25</v>
      </c>
      <c r="I65" s="24">
        <f t="shared" si="1"/>
        <v>0</v>
      </c>
      <c r="J65" s="54">
        <v>61000</v>
      </c>
      <c r="K65" s="25">
        <f t="shared" si="0"/>
        <v>0</v>
      </c>
      <c r="L65" s="26"/>
    </row>
    <row r="66" spans="2:12" ht="24.95" hidden="1" customHeight="1" outlineLevel="1" x14ac:dyDescent="0.4">
      <c r="B66" s="15">
        <v>57</v>
      </c>
      <c r="C66" s="52"/>
      <c r="D66" s="90"/>
      <c r="E66" s="91"/>
      <c r="F66" s="23"/>
      <c r="G66" s="53"/>
      <c r="H66" s="19">
        <v>0.25</v>
      </c>
      <c r="I66" s="24">
        <f t="shared" si="1"/>
        <v>0</v>
      </c>
      <c r="J66" s="54">
        <v>61000</v>
      </c>
      <c r="K66" s="25">
        <f t="shared" si="0"/>
        <v>0</v>
      </c>
      <c r="L66" s="26"/>
    </row>
    <row r="67" spans="2:12" ht="24.95" hidden="1" customHeight="1" outlineLevel="1" x14ac:dyDescent="0.4">
      <c r="B67" s="15">
        <v>58</v>
      </c>
      <c r="C67" s="52"/>
      <c r="D67" s="90"/>
      <c r="E67" s="91"/>
      <c r="F67" s="23"/>
      <c r="G67" s="53"/>
      <c r="H67" s="19">
        <v>0.25</v>
      </c>
      <c r="I67" s="24">
        <f t="shared" si="1"/>
        <v>0</v>
      </c>
      <c r="J67" s="54">
        <v>61000</v>
      </c>
      <c r="K67" s="25">
        <f t="shared" si="0"/>
        <v>0</v>
      </c>
      <c r="L67" s="26"/>
    </row>
    <row r="68" spans="2:12" ht="24.95" hidden="1" customHeight="1" outlineLevel="1" x14ac:dyDescent="0.4">
      <c r="B68" s="15">
        <v>59</v>
      </c>
      <c r="C68" s="52"/>
      <c r="D68" s="90"/>
      <c r="E68" s="91"/>
      <c r="F68" s="23"/>
      <c r="G68" s="53"/>
      <c r="H68" s="19">
        <v>0.25</v>
      </c>
      <c r="I68" s="24">
        <f t="shared" si="1"/>
        <v>0</v>
      </c>
      <c r="J68" s="54">
        <v>61000</v>
      </c>
      <c r="K68" s="25">
        <f t="shared" si="0"/>
        <v>0</v>
      </c>
      <c r="L68" s="26"/>
    </row>
    <row r="69" spans="2:12" ht="24.95" hidden="1" customHeight="1" outlineLevel="1" x14ac:dyDescent="0.4">
      <c r="B69" s="15">
        <v>60</v>
      </c>
      <c r="C69" s="52"/>
      <c r="D69" s="90"/>
      <c r="E69" s="91"/>
      <c r="F69" s="23"/>
      <c r="G69" s="53"/>
      <c r="H69" s="19">
        <v>0.25</v>
      </c>
      <c r="I69" s="24">
        <f t="shared" si="1"/>
        <v>0</v>
      </c>
      <c r="J69" s="54">
        <v>61000</v>
      </c>
      <c r="K69" s="25">
        <f t="shared" si="0"/>
        <v>0</v>
      </c>
      <c r="L69" s="26"/>
    </row>
    <row r="70" spans="2:12" ht="24.95" hidden="1" customHeight="1" outlineLevel="1" x14ac:dyDescent="0.4">
      <c r="B70" s="15">
        <v>61</v>
      </c>
      <c r="C70" s="52"/>
      <c r="D70" s="90"/>
      <c r="E70" s="91"/>
      <c r="F70" s="23"/>
      <c r="G70" s="53"/>
      <c r="H70" s="19">
        <v>0.25</v>
      </c>
      <c r="I70" s="24">
        <f t="shared" si="1"/>
        <v>0</v>
      </c>
      <c r="J70" s="54">
        <v>61000</v>
      </c>
      <c r="K70" s="25">
        <f t="shared" si="0"/>
        <v>0</v>
      </c>
      <c r="L70" s="26"/>
    </row>
    <row r="71" spans="2:12" ht="24.95" hidden="1" customHeight="1" outlineLevel="1" x14ac:dyDescent="0.4">
      <c r="B71" s="15">
        <v>62</v>
      </c>
      <c r="C71" s="52"/>
      <c r="D71" s="90"/>
      <c r="E71" s="91"/>
      <c r="F71" s="23"/>
      <c r="G71" s="53"/>
      <c r="H71" s="19">
        <v>0.25</v>
      </c>
      <c r="I71" s="24">
        <f t="shared" si="1"/>
        <v>0</v>
      </c>
      <c r="J71" s="54">
        <v>61000</v>
      </c>
      <c r="K71" s="25">
        <f t="shared" si="0"/>
        <v>0</v>
      </c>
      <c r="L71" s="26"/>
    </row>
    <row r="72" spans="2:12" ht="24.95" hidden="1" customHeight="1" outlineLevel="1" x14ac:dyDescent="0.4">
      <c r="B72" s="15">
        <v>63</v>
      </c>
      <c r="C72" s="52"/>
      <c r="D72" s="90"/>
      <c r="E72" s="91"/>
      <c r="F72" s="23"/>
      <c r="G72" s="53"/>
      <c r="H72" s="19">
        <v>0.25</v>
      </c>
      <c r="I72" s="24">
        <f t="shared" si="1"/>
        <v>0</v>
      </c>
      <c r="J72" s="54">
        <v>61000</v>
      </c>
      <c r="K72" s="25">
        <f t="shared" si="0"/>
        <v>0</v>
      </c>
      <c r="L72" s="26"/>
    </row>
    <row r="73" spans="2:12" ht="24.95" hidden="1" customHeight="1" outlineLevel="1" x14ac:dyDescent="0.4">
      <c r="B73" s="15">
        <v>64</v>
      </c>
      <c r="C73" s="52"/>
      <c r="D73" s="90"/>
      <c r="E73" s="91"/>
      <c r="F73" s="23"/>
      <c r="G73" s="53"/>
      <c r="H73" s="19">
        <v>0.25</v>
      </c>
      <c r="I73" s="24">
        <f t="shared" si="1"/>
        <v>0</v>
      </c>
      <c r="J73" s="54">
        <v>61000</v>
      </c>
      <c r="K73" s="25">
        <f t="shared" si="0"/>
        <v>0</v>
      </c>
      <c r="L73" s="26"/>
    </row>
    <row r="74" spans="2:12" ht="24.95" hidden="1" customHeight="1" outlineLevel="1" x14ac:dyDescent="0.4">
      <c r="B74" s="15">
        <v>65</v>
      </c>
      <c r="C74" s="52"/>
      <c r="D74" s="90"/>
      <c r="E74" s="91"/>
      <c r="F74" s="23"/>
      <c r="G74" s="53"/>
      <c r="H74" s="19">
        <v>0.25</v>
      </c>
      <c r="I74" s="24">
        <f t="shared" si="1"/>
        <v>0</v>
      </c>
      <c r="J74" s="54">
        <v>61000</v>
      </c>
      <c r="K74" s="25">
        <f t="shared" ref="K74:K108" si="2">ROUNDDOWN(MIN(I74,J74),-3)</f>
        <v>0</v>
      </c>
      <c r="L74" s="26"/>
    </row>
    <row r="75" spans="2:12" ht="24.95" hidden="1" customHeight="1" outlineLevel="1" x14ac:dyDescent="0.4">
      <c r="B75" s="15">
        <v>66</v>
      </c>
      <c r="C75" s="52"/>
      <c r="D75" s="90"/>
      <c r="E75" s="91"/>
      <c r="F75" s="23"/>
      <c r="G75" s="53"/>
      <c r="H75" s="19">
        <v>0.25</v>
      </c>
      <c r="I75" s="24">
        <f t="shared" si="1"/>
        <v>0</v>
      </c>
      <c r="J75" s="54">
        <v>61000</v>
      </c>
      <c r="K75" s="25">
        <f t="shared" si="2"/>
        <v>0</v>
      </c>
      <c r="L75" s="26"/>
    </row>
    <row r="76" spans="2:12" ht="24.95" hidden="1" customHeight="1" outlineLevel="1" x14ac:dyDescent="0.4">
      <c r="B76" s="15">
        <v>67</v>
      </c>
      <c r="C76" s="52"/>
      <c r="D76" s="90"/>
      <c r="E76" s="91"/>
      <c r="F76" s="23"/>
      <c r="G76" s="53"/>
      <c r="H76" s="19">
        <v>0.25</v>
      </c>
      <c r="I76" s="24">
        <f t="shared" ref="I76:I108" si="3">ROUNDDOWN(G76*H76,0)</f>
        <v>0</v>
      </c>
      <c r="J76" s="54">
        <v>61000</v>
      </c>
      <c r="K76" s="25">
        <f t="shared" si="2"/>
        <v>0</v>
      </c>
      <c r="L76" s="26"/>
    </row>
    <row r="77" spans="2:12" ht="24.95" hidden="1" customHeight="1" outlineLevel="1" x14ac:dyDescent="0.4">
      <c r="B77" s="15">
        <v>68</v>
      </c>
      <c r="C77" s="52"/>
      <c r="D77" s="90"/>
      <c r="E77" s="91"/>
      <c r="F77" s="23"/>
      <c r="G77" s="53"/>
      <c r="H77" s="19">
        <v>0.25</v>
      </c>
      <c r="I77" s="24">
        <f t="shared" si="3"/>
        <v>0</v>
      </c>
      <c r="J77" s="54">
        <v>61000</v>
      </c>
      <c r="K77" s="25">
        <f t="shared" si="2"/>
        <v>0</v>
      </c>
      <c r="L77" s="26"/>
    </row>
    <row r="78" spans="2:12" ht="24.95" hidden="1" customHeight="1" outlineLevel="1" x14ac:dyDescent="0.4">
      <c r="B78" s="15">
        <v>69</v>
      </c>
      <c r="C78" s="52"/>
      <c r="D78" s="90"/>
      <c r="E78" s="91"/>
      <c r="F78" s="23"/>
      <c r="G78" s="53"/>
      <c r="H78" s="19">
        <v>0.25</v>
      </c>
      <c r="I78" s="24">
        <f t="shared" si="3"/>
        <v>0</v>
      </c>
      <c r="J78" s="54">
        <v>61000</v>
      </c>
      <c r="K78" s="25">
        <f t="shared" si="2"/>
        <v>0</v>
      </c>
      <c r="L78" s="26"/>
    </row>
    <row r="79" spans="2:12" ht="24.95" hidden="1" customHeight="1" outlineLevel="1" x14ac:dyDescent="0.4">
      <c r="B79" s="15">
        <v>70</v>
      </c>
      <c r="C79" s="52"/>
      <c r="D79" s="90"/>
      <c r="E79" s="91"/>
      <c r="F79" s="23"/>
      <c r="G79" s="53"/>
      <c r="H79" s="19">
        <v>0.25</v>
      </c>
      <c r="I79" s="24">
        <f t="shared" si="3"/>
        <v>0</v>
      </c>
      <c r="J79" s="54">
        <v>61000</v>
      </c>
      <c r="K79" s="25">
        <f t="shared" si="2"/>
        <v>0</v>
      </c>
      <c r="L79" s="26"/>
    </row>
    <row r="80" spans="2:12" ht="24.95" hidden="1" customHeight="1" outlineLevel="1" x14ac:dyDescent="0.4">
      <c r="B80" s="15">
        <v>71</v>
      </c>
      <c r="C80" s="52"/>
      <c r="D80" s="90"/>
      <c r="E80" s="91"/>
      <c r="F80" s="23"/>
      <c r="G80" s="53"/>
      <c r="H80" s="19">
        <v>0.25</v>
      </c>
      <c r="I80" s="24">
        <f t="shared" si="3"/>
        <v>0</v>
      </c>
      <c r="J80" s="54">
        <v>61000</v>
      </c>
      <c r="K80" s="25">
        <f t="shared" si="2"/>
        <v>0</v>
      </c>
      <c r="L80" s="26"/>
    </row>
    <row r="81" spans="2:12" ht="24.95" hidden="1" customHeight="1" outlineLevel="1" x14ac:dyDescent="0.4">
      <c r="B81" s="15">
        <v>72</v>
      </c>
      <c r="C81" s="52"/>
      <c r="D81" s="90"/>
      <c r="E81" s="91"/>
      <c r="F81" s="23"/>
      <c r="G81" s="53"/>
      <c r="H81" s="19">
        <v>0.25</v>
      </c>
      <c r="I81" s="24">
        <f t="shared" si="3"/>
        <v>0</v>
      </c>
      <c r="J81" s="54">
        <v>61000</v>
      </c>
      <c r="K81" s="25">
        <f t="shared" si="2"/>
        <v>0</v>
      </c>
      <c r="L81" s="26"/>
    </row>
    <row r="82" spans="2:12" ht="24.95" hidden="1" customHeight="1" outlineLevel="1" x14ac:dyDescent="0.4">
      <c r="B82" s="15">
        <v>73</v>
      </c>
      <c r="C82" s="52"/>
      <c r="D82" s="90"/>
      <c r="E82" s="91"/>
      <c r="F82" s="23"/>
      <c r="G82" s="53"/>
      <c r="H82" s="19">
        <v>0.25</v>
      </c>
      <c r="I82" s="24">
        <f t="shared" si="3"/>
        <v>0</v>
      </c>
      <c r="J82" s="54">
        <v>61000</v>
      </c>
      <c r="K82" s="25">
        <f t="shared" si="2"/>
        <v>0</v>
      </c>
      <c r="L82" s="26"/>
    </row>
    <row r="83" spans="2:12" ht="24.95" hidden="1" customHeight="1" outlineLevel="1" x14ac:dyDescent="0.4">
      <c r="B83" s="15">
        <v>74</v>
      </c>
      <c r="C83" s="52"/>
      <c r="D83" s="90"/>
      <c r="E83" s="91"/>
      <c r="F83" s="23"/>
      <c r="G83" s="53"/>
      <c r="H83" s="19">
        <v>0.25</v>
      </c>
      <c r="I83" s="24">
        <f t="shared" si="3"/>
        <v>0</v>
      </c>
      <c r="J83" s="54">
        <v>61000</v>
      </c>
      <c r="K83" s="25">
        <f t="shared" si="2"/>
        <v>0</v>
      </c>
      <c r="L83" s="26"/>
    </row>
    <row r="84" spans="2:12" ht="24.95" hidden="1" customHeight="1" outlineLevel="1" x14ac:dyDescent="0.4">
      <c r="B84" s="15">
        <v>75</v>
      </c>
      <c r="C84" s="52"/>
      <c r="D84" s="90"/>
      <c r="E84" s="91"/>
      <c r="F84" s="23"/>
      <c r="G84" s="53"/>
      <c r="H84" s="19">
        <v>0.25</v>
      </c>
      <c r="I84" s="24">
        <f t="shared" si="3"/>
        <v>0</v>
      </c>
      <c r="J84" s="54">
        <v>61000</v>
      </c>
      <c r="K84" s="25">
        <f t="shared" si="2"/>
        <v>0</v>
      </c>
      <c r="L84" s="26"/>
    </row>
    <row r="85" spans="2:12" ht="24.95" hidden="1" customHeight="1" outlineLevel="1" x14ac:dyDescent="0.4">
      <c r="B85" s="15">
        <v>76</v>
      </c>
      <c r="C85" s="52"/>
      <c r="D85" s="90"/>
      <c r="E85" s="91"/>
      <c r="F85" s="23"/>
      <c r="G85" s="53"/>
      <c r="H85" s="19">
        <v>0.25</v>
      </c>
      <c r="I85" s="24">
        <f t="shared" si="3"/>
        <v>0</v>
      </c>
      <c r="J85" s="54">
        <v>61000</v>
      </c>
      <c r="K85" s="25">
        <f t="shared" si="2"/>
        <v>0</v>
      </c>
      <c r="L85" s="26"/>
    </row>
    <row r="86" spans="2:12" ht="24.95" hidden="1" customHeight="1" outlineLevel="1" x14ac:dyDescent="0.4">
      <c r="B86" s="15">
        <v>77</v>
      </c>
      <c r="C86" s="52"/>
      <c r="D86" s="90"/>
      <c r="E86" s="91"/>
      <c r="F86" s="23"/>
      <c r="G86" s="53"/>
      <c r="H86" s="19">
        <v>0.25</v>
      </c>
      <c r="I86" s="24">
        <f t="shared" si="3"/>
        <v>0</v>
      </c>
      <c r="J86" s="54">
        <v>61000</v>
      </c>
      <c r="K86" s="25">
        <f t="shared" si="2"/>
        <v>0</v>
      </c>
      <c r="L86" s="26"/>
    </row>
    <row r="87" spans="2:12" ht="24.95" hidden="1" customHeight="1" outlineLevel="1" x14ac:dyDescent="0.4">
      <c r="B87" s="15">
        <v>78</v>
      </c>
      <c r="C87" s="52"/>
      <c r="D87" s="90"/>
      <c r="E87" s="91"/>
      <c r="F87" s="23"/>
      <c r="G87" s="53"/>
      <c r="H87" s="19">
        <v>0.25</v>
      </c>
      <c r="I87" s="24">
        <f t="shared" si="3"/>
        <v>0</v>
      </c>
      <c r="J87" s="54">
        <v>61000</v>
      </c>
      <c r="K87" s="25">
        <f t="shared" si="2"/>
        <v>0</v>
      </c>
      <c r="L87" s="26"/>
    </row>
    <row r="88" spans="2:12" ht="24.95" hidden="1" customHeight="1" outlineLevel="1" x14ac:dyDescent="0.4">
      <c r="B88" s="15">
        <v>79</v>
      </c>
      <c r="C88" s="52"/>
      <c r="D88" s="90"/>
      <c r="E88" s="91"/>
      <c r="F88" s="23"/>
      <c r="G88" s="53"/>
      <c r="H88" s="19">
        <v>0.25</v>
      </c>
      <c r="I88" s="24">
        <f t="shared" si="3"/>
        <v>0</v>
      </c>
      <c r="J88" s="54">
        <v>61000</v>
      </c>
      <c r="K88" s="25">
        <f t="shared" si="2"/>
        <v>0</v>
      </c>
      <c r="L88" s="26"/>
    </row>
    <row r="89" spans="2:12" ht="24.95" hidden="1" customHeight="1" outlineLevel="1" x14ac:dyDescent="0.4">
      <c r="B89" s="15">
        <v>80</v>
      </c>
      <c r="C89" s="52"/>
      <c r="D89" s="90"/>
      <c r="E89" s="91"/>
      <c r="F89" s="23"/>
      <c r="G89" s="53"/>
      <c r="H89" s="19">
        <v>0.25</v>
      </c>
      <c r="I89" s="24">
        <f t="shared" si="3"/>
        <v>0</v>
      </c>
      <c r="J89" s="54">
        <v>61000</v>
      </c>
      <c r="K89" s="25">
        <f t="shared" si="2"/>
        <v>0</v>
      </c>
      <c r="L89" s="26"/>
    </row>
    <row r="90" spans="2:12" ht="24.95" hidden="1" customHeight="1" outlineLevel="1" x14ac:dyDescent="0.4">
      <c r="B90" s="15">
        <v>81</v>
      </c>
      <c r="C90" s="52"/>
      <c r="D90" s="90"/>
      <c r="E90" s="91"/>
      <c r="F90" s="23"/>
      <c r="G90" s="53"/>
      <c r="H90" s="19">
        <v>0.25</v>
      </c>
      <c r="I90" s="24">
        <f t="shared" si="3"/>
        <v>0</v>
      </c>
      <c r="J90" s="54">
        <v>61000</v>
      </c>
      <c r="K90" s="25">
        <f t="shared" si="2"/>
        <v>0</v>
      </c>
      <c r="L90" s="26"/>
    </row>
    <row r="91" spans="2:12" ht="24.95" hidden="1" customHeight="1" outlineLevel="1" x14ac:dyDescent="0.4">
      <c r="B91" s="15">
        <v>82</v>
      </c>
      <c r="C91" s="52"/>
      <c r="D91" s="90"/>
      <c r="E91" s="91"/>
      <c r="F91" s="23"/>
      <c r="G91" s="53"/>
      <c r="H91" s="19">
        <v>0.25</v>
      </c>
      <c r="I91" s="24">
        <f t="shared" si="3"/>
        <v>0</v>
      </c>
      <c r="J91" s="54">
        <v>61000</v>
      </c>
      <c r="K91" s="25">
        <f t="shared" si="2"/>
        <v>0</v>
      </c>
      <c r="L91" s="26"/>
    </row>
    <row r="92" spans="2:12" ht="24.95" hidden="1" customHeight="1" outlineLevel="1" x14ac:dyDescent="0.4">
      <c r="B92" s="15">
        <v>83</v>
      </c>
      <c r="C92" s="52"/>
      <c r="D92" s="90"/>
      <c r="E92" s="91"/>
      <c r="F92" s="23"/>
      <c r="G92" s="53"/>
      <c r="H92" s="19">
        <v>0.25</v>
      </c>
      <c r="I92" s="24">
        <f t="shared" si="3"/>
        <v>0</v>
      </c>
      <c r="J92" s="54">
        <v>61000</v>
      </c>
      <c r="K92" s="25">
        <f t="shared" si="2"/>
        <v>0</v>
      </c>
      <c r="L92" s="26"/>
    </row>
    <row r="93" spans="2:12" ht="24.95" hidden="1" customHeight="1" outlineLevel="1" x14ac:dyDescent="0.4">
      <c r="B93" s="15">
        <v>84</v>
      </c>
      <c r="C93" s="52"/>
      <c r="D93" s="90"/>
      <c r="E93" s="91"/>
      <c r="F93" s="23"/>
      <c r="G93" s="53"/>
      <c r="H93" s="19">
        <v>0.25</v>
      </c>
      <c r="I93" s="24">
        <f t="shared" si="3"/>
        <v>0</v>
      </c>
      <c r="J93" s="54">
        <v>61000</v>
      </c>
      <c r="K93" s="25">
        <f t="shared" si="2"/>
        <v>0</v>
      </c>
      <c r="L93" s="26"/>
    </row>
    <row r="94" spans="2:12" ht="24.95" hidden="1" customHeight="1" outlineLevel="1" x14ac:dyDescent="0.4">
      <c r="B94" s="15">
        <v>85</v>
      </c>
      <c r="C94" s="52"/>
      <c r="D94" s="90"/>
      <c r="E94" s="91"/>
      <c r="F94" s="23"/>
      <c r="G94" s="53"/>
      <c r="H94" s="19">
        <v>0.25</v>
      </c>
      <c r="I94" s="24">
        <f t="shared" si="3"/>
        <v>0</v>
      </c>
      <c r="J94" s="54">
        <v>61000</v>
      </c>
      <c r="K94" s="25">
        <f t="shared" si="2"/>
        <v>0</v>
      </c>
      <c r="L94" s="26"/>
    </row>
    <row r="95" spans="2:12" ht="24.95" hidden="1" customHeight="1" outlineLevel="1" x14ac:dyDescent="0.4">
      <c r="B95" s="15">
        <v>86</v>
      </c>
      <c r="C95" s="52"/>
      <c r="D95" s="90"/>
      <c r="E95" s="91"/>
      <c r="F95" s="23"/>
      <c r="G95" s="53"/>
      <c r="H95" s="19">
        <v>0.25</v>
      </c>
      <c r="I95" s="24">
        <f t="shared" si="3"/>
        <v>0</v>
      </c>
      <c r="J95" s="54">
        <v>61000</v>
      </c>
      <c r="K95" s="25">
        <f t="shared" si="2"/>
        <v>0</v>
      </c>
      <c r="L95" s="26"/>
    </row>
    <row r="96" spans="2:12" ht="24.95" hidden="1" customHeight="1" outlineLevel="1" x14ac:dyDescent="0.4">
      <c r="B96" s="15">
        <v>87</v>
      </c>
      <c r="C96" s="52"/>
      <c r="D96" s="90"/>
      <c r="E96" s="91"/>
      <c r="F96" s="23"/>
      <c r="G96" s="53"/>
      <c r="H96" s="19">
        <v>0.25</v>
      </c>
      <c r="I96" s="24">
        <f t="shared" si="3"/>
        <v>0</v>
      </c>
      <c r="J96" s="54">
        <v>61000</v>
      </c>
      <c r="K96" s="25">
        <f t="shared" si="2"/>
        <v>0</v>
      </c>
      <c r="L96" s="26"/>
    </row>
    <row r="97" spans="2:12" ht="24.95" hidden="1" customHeight="1" outlineLevel="1" x14ac:dyDescent="0.4">
      <c r="B97" s="15">
        <v>88</v>
      </c>
      <c r="C97" s="52"/>
      <c r="D97" s="90"/>
      <c r="E97" s="91"/>
      <c r="F97" s="23"/>
      <c r="G97" s="53"/>
      <c r="H97" s="19">
        <v>0.25</v>
      </c>
      <c r="I97" s="24">
        <f t="shared" si="3"/>
        <v>0</v>
      </c>
      <c r="J97" s="54">
        <v>61000</v>
      </c>
      <c r="K97" s="25">
        <f t="shared" si="2"/>
        <v>0</v>
      </c>
      <c r="L97" s="26"/>
    </row>
    <row r="98" spans="2:12" ht="24.95" hidden="1" customHeight="1" outlineLevel="1" x14ac:dyDescent="0.4">
      <c r="B98" s="15">
        <v>89</v>
      </c>
      <c r="C98" s="52"/>
      <c r="D98" s="90"/>
      <c r="E98" s="91"/>
      <c r="F98" s="23"/>
      <c r="G98" s="53"/>
      <c r="H98" s="19">
        <v>0.25</v>
      </c>
      <c r="I98" s="24">
        <f t="shared" si="3"/>
        <v>0</v>
      </c>
      <c r="J98" s="54">
        <v>61000</v>
      </c>
      <c r="K98" s="25">
        <f t="shared" si="2"/>
        <v>0</v>
      </c>
      <c r="L98" s="26"/>
    </row>
    <row r="99" spans="2:12" ht="24.95" hidden="1" customHeight="1" outlineLevel="1" x14ac:dyDescent="0.4">
      <c r="B99" s="15">
        <v>90</v>
      </c>
      <c r="C99" s="52"/>
      <c r="D99" s="90"/>
      <c r="E99" s="91"/>
      <c r="F99" s="23"/>
      <c r="G99" s="53"/>
      <c r="H99" s="19">
        <v>0.25</v>
      </c>
      <c r="I99" s="24">
        <f t="shared" si="3"/>
        <v>0</v>
      </c>
      <c r="J99" s="54">
        <v>61000</v>
      </c>
      <c r="K99" s="25">
        <f t="shared" si="2"/>
        <v>0</v>
      </c>
      <c r="L99" s="26"/>
    </row>
    <row r="100" spans="2:12" ht="24.95" hidden="1" customHeight="1" outlineLevel="1" x14ac:dyDescent="0.4">
      <c r="B100" s="15">
        <v>91</v>
      </c>
      <c r="C100" s="52"/>
      <c r="D100" s="90"/>
      <c r="E100" s="91"/>
      <c r="F100" s="23"/>
      <c r="G100" s="53"/>
      <c r="H100" s="19">
        <v>0.25</v>
      </c>
      <c r="I100" s="24">
        <f t="shared" si="3"/>
        <v>0</v>
      </c>
      <c r="J100" s="54">
        <v>61000</v>
      </c>
      <c r="K100" s="25">
        <f t="shared" si="2"/>
        <v>0</v>
      </c>
      <c r="L100" s="26"/>
    </row>
    <row r="101" spans="2:12" ht="24.95" hidden="1" customHeight="1" outlineLevel="1" x14ac:dyDescent="0.4">
      <c r="B101" s="15">
        <v>92</v>
      </c>
      <c r="C101" s="52"/>
      <c r="D101" s="90"/>
      <c r="E101" s="91"/>
      <c r="F101" s="23"/>
      <c r="G101" s="53"/>
      <c r="H101" s="19">
        <v>0.25</v>
      </c>
      <c r="I101" s="24">
        <f t="shared" si="3"/>
        <v>0</v>
      </c>
      <c r="J101" s="54">
        <v>61000</v>
      </c>
      <c r="K101" s="25">
        <f t="shared" si="2"/>
        <v>0</v>
      </c>
      <c r="L101" s="26"/>
    </row>
    <row r="102" spans="2:12" ht="24.95" hidden="1" customHeight="1" outlineLevel="1" x14ac:dyDescent="0.4">
      <c r="B102" s="15">
        <v>93</v>
      </c>
      <c r="C102" s="52"/>
      <c r="D102" s="90"/>
      <c r="E102" s="91"/>
      <c r="F102" s="23"/>
      <c r="G102" s="53"/>
      <c r="H102" s="19">
        <v>0.25</v>
      </c>
      <c r="I102" s="24">
        <f t="shared" si="3"/>
        <v>0</v>
      </c>
      <c r="J102" s="54">
        <v>61000</v>
      </c>
      <c r="K102" s="25">
        <f t="shared" si="2"/>
        <v>0</v>
      </c>
      <c r="L102" s="26"/>
    </row>
    <row r="103" spans="2:12" ht="24.95" hidden="1" customHeight="1" outlineLevel="1" x14ac:dyDescent="0.4">
      <c r="B103" s="15">
        <v>94</v>
      </c>
      <c r="C103" s="52"/>
      <c r="D103" s="90"/>
      <c r="E103" s="91"/>
      <c r="F103" s="23"/>
      <c r="G103" s="53"/>
      <c r="H103" s="19">
        <v>0.25</v>
      </c>
      <c r="I103" s="24">
        <f t="shared" si="3"/>
        <v>0</v>
      </c>
      <c r="J103" s="54">
        <v>61000</v>
      </c>
      <c r="K103" s="25">
        <f t="shared" si="2"/>
        <v>0</v>
      </c>
      <c r="L103" s="26"/>
    </row>
    <row r="104" spans="2:12" ht="24.95" hidden="1" customHeight="1" outlineLevel="1" x14ac:dyDescent="0.4">
      <c r="B104" s="15">
        <v>95</v>
      </c>
      <c r="C104" s="52"/>
      <c r="D104" s="90"/>
      <c r="E104" s="91"/>
      <c r="F104" s="23"/>
      <c r="G104" s="53"/>
      <c r="H104" s="19">
        <v>0.25</v>
      </c>
      <c r="I104" s="24">
        <f t="shared" si="3"/>
        <v>0</v>
      </c>
      <c r="J104" s="54">
        <v>61000</v>
      </c>
      <c r="K104" s="25">
        <f t="shared" si="2"/>
        <v>0</v>
      </c>
      <c r="L104" s="26"/>
    </row>
    <row r="105" spans="2:12" ht="24.95" hidden="1" customHeight="1" outlineLevel="1" x14ac:dyDescent="0.4">
      <c r="B105" s="15">
        <v>96</v>
      </c>
      <c r="C105" s="52"/>
      <c r="D105" s="90"/>
      <c r="E105" s="91"/>
      <c r="F105" s="23"/>
      <c r="G105" s="53"/>
      <c r="H105" s="19">
        <v>0.25</v>
      </c>
      <c r="I105" s="24">
        <f t="shared" si="3"/>
        <v>0</v>
      </c>
      <c r="J105" s="54">
        <v>61000</v>
      </c>
      <c r="K105" s="25">
        <f t="shared" si="2"/>
        <v>0</v>
      </c>
      <c r="L105" s="26"/>
    </row>
    <row r="106" spans="2:12" ht="24.95" hidden="1" customHeight="1" outlineLevel="1" x14ac:dyDescent="0.4">
      <c r="B106" s="15">
        <v>97</v>
      </c>
      <c r="C106" s="52"/>
      <c r="D106" s="90"/>
      <c r="E106" s="91"/>
      <c r="F106" s="23"/>
      <c r="G106" s="53"/>
      <c r="H106" s="19">
        <v>0.25</v>
      </c>
      <c r="I106" s="24">
        <f t="shared" si="3"/>
        <v>0</v>
      </c>
      <c r="J106" s="54">
        <v>61000</v>
      </c>
      <c r="K106" s="25">
        <f t="shared" si="2"/>
        <v>0</v>
      </c>
      <c r="L106" s="26"/>
    </row>
    <row r="107" spans="2:12" ht="24.95" hidden="1" customHeight="1" outlineLevel="1" x14ac:dyDescent="0.4">
      <c r="B107" s="15">
        <v>98</v>
      </c>
      <c r="C107" s="52"/>
      <c r="D107" s="90"/>
      <c r="E107" s="91"/>
      <c r="F107" s="23"/>
      <c r="G107" s="53"/>
      <c r="H107" s="19">
        <v>0.25</v>
      </c>
      <c r="I107" s="24">
        <f t="shared" si="3"/>
        <v>0</v>
      </c>
      <c r="J107" s="54">
        <v>61000</v>
      </c>
      <c r="K107" s="25">
        <f t="shared" si="2"/>
        <v>0</v>
      </c>
      <c r="L107" s="26"/>
    </row>
    <row r="108" spans="2:12" ht="24.95" hidden="1" customHeight="1" outlineLevel="1" thickBot="1" x14ac:dyDescent="0.45">
      <c r="B108" s="15">
        <v>99</v>
      </c>
      <c r="C108" s="52"/>
      <c r="D108" s="90"/>
      <c r="E108" s="91"/>
      <c r="F108" s="23"/>
      <c r="G108" s="53"/>
      <c r="H108" s="19">
        <v>0.25</v>
      </c>
      <c r="I108" s="24">
        <f t="shared" si="3"/>
        <v>0</v>
      </c>
      <c r="J108" s="54">
        <v>61000</v>
      </c>
      <c r="K108" s="25">
        <f t="shared" si="2"/>
        <v>0</v>
      </c>
      <c r="L108" s="26"/>
    </row>
    <row r="109" spans="2:12" ht="24.95" customHeight="1" collapsed="1" thickBot="1" x14ac:dyDescent="0.45">
      <c r="B109" s="142" t="s">
        <v>56</v>
      </c>
      <c r="C109" s="143"/>
      <c r="D109" s="143"/>
      <c r="E109" s="143"/>
      <c r="F109" s="143"/>
      <c r="G109" s="143"/>
      <c r="H109" s="143"/>
      <c r="I109" s="143"/>
      <c r="J109" s="144"/>
      <c r="K109" s="27">
        <f>SUM(K10:K108)</f>
        <v>0</v>
      </c>
      <c r="L109" s="26"/>
    </row>
    <row r="110" spans="2:12" ht="24.75" customHeight="1" x14ac:dyDescent="0.15">
      <c r="B110" s="74" t="s">
        <v>47</v>
      </c>
      <c r="C110" s="75"/>
      <c r="D110" s="74" t="s">
        <v>48</v>
      </c>
      <c r="E110" s="33"/>
      <c r="F110" s="33"/>
      <c r="G110" s="49"/>
      <c r="H110" s="49"/>
      <c r="I110" s="49"/>
      <c r="J110" s="73" t="s">
        <v>58</v>
      </c>
      <c r="K110" s="71">
        <f>COUNTA(C10:C108)</f>
        <v>0</v>
      </c>
      <c r="L110" s="72" t="s">
        <v>59</v>
      </c>
    </row>
    <row r="111" spans="2:12" s="30" customFormat="1" ht="10.5" customHeight="1" x14ac:dyDescent="0.4">
      <c r="B111" s="69"/>
      <c r="C111" s="33"/>
      <c r="D111" s="49"/>
      <c r="E111" s="33"/>
      <c r="F111" s="33"/>
      <c r="G111" s="49"/>
      <c r="H111" s="49"/>
      <c r="I111" s="49"/>
    </row>
    <row r="112" spans="2:12" s="30" customFormat="1" ht="15" customHeight="1" x14ac:dyDescent="0.4">
      <c r="B112" s="33">
        <v>1</v>
      </c>
      <c r="C112" s="67" t="s">
        <v>55</v>
      </c>
      <c r="D112" s="49"/>
      <c r="E112" s="33"/>
      <c r="F112" s="33"/>
      <c r="G112" s="29"/>
      <c r="H112" s="29"/>
      <c r="I112" s="29"/>
      <c r="J112" s="29"/>
      <c r="K112" s="32"/>
    </row>
    <row r="113" spans="2:11" s="28" customFormat="1" ht="18" customHeight="1" x14ac:dyDescent="0.4">
      <c r="B113" s="33">
        <v>2</v>
      </c>
      <c r="C113" s="33" t="s">
        <v>81</v>
      </c>
      <c r="D113" s="29"/>
      <c r="G113" s="29"/>
      <c r="H113" s="29"/>
      <c r="I113" s="29"/>
      <c r="J113" s="29"/>
      <c r="K113" s="29"/>
    </row>
    <row r="114" spans="2:11" s="28" customFormat="1" ht="18" customHeight="1" x14ac:dyDescent="0.4">
      <c r="B114" s="33">
        <v>3</v>
      </c>
      <c r="C114" s="33" t="s">
        <v>85</v>
      </c>
      <c r="D114" s="29"/>
      <c r="G114" s="29"/>
      <c r="H114" s="29"/>
      <c r="I114" s="29"/>
      <c r="J114" s="29"/>
      <c r="K114" s="29"/>
    </row>
    <row r="115" spans="2:11" s="28" customFormat="1" ht="18" customHeight="1" x14ac:dyDescent="0.4">
      <c r="B115" s="33">
        <v>4</v>
      </c>
      <c r="C115" s="33" t="s">
        <v>82</v>
      </c>
      <c r="D115" s="29"/>
      <c r="G115" s="29"/>
      <c r="H115" s="29"/>
      <c r="I115" s="29"/>
      <c r="J115" s="29"/>
      <c r="K115" s="29"/>
    </row>
    <row r="116" spans="2:11" s="28" customFormat="1" ht="17.25" customHeight="1" x14ac:dyDescent="0.4">
      <c r="B116" s="33">
        <v>5</v>
      </c>
      <c r="C116" s="68" t="s">
        <v>86</v>
      </c>
      <c r="D116" s="34"/>
      <c r="E116" s="34"/>
      <c r="F116" s="34"/>
      <c r="G116" s="29"/>
      <c r="H116" s="29"/>
      <c r="I116" s="29"/>
      <c r="J116" s="29"/>
      <c r="K116" s="29"/>
    </row>
    <row r="117" spans="2:11" s="28" customFormat="1" ht="17.25" customHeight="1" x14ac:dyDescent="0.4">
      <c r="B117" s="33">
        <v>6</v>
      </c>
      <c r="C117" s="33" t="s">
        <v>42</v>
      </c>
      <c r="D117" s="29"/>
      <c r="G117" s="29"/>
      <c r="H117" s="29"/>
      <c r="I117" s="29"/>
      <c r="J117" s="29"/>
      <c r="K117" s="29"/>
    </row>
    <row r="118" spans="2:11" ht="18" customHeight="1" x14ac:dyDescent="0.4"/>
    <row r="119" spans="2:11" ht="30" customHeight="1" x14ac:dyDescent="0.4"/>
    <row r="120" spans="2:11" ht="30" customHeight="1" x14ac:dyDescent="0.4"/>
    <row r="121" spans="2:11" ht="30" customHeight="1" x14ac:dyDescent="0.4"/>
    <row r="122" spans="2:11" ht="30" customHeight="1" x14ac:dyDescent="0.4"/>
    <row r="123" spans="2:11" ht="30" customHeight="1" x14ac:dyDescent="0.4"/>
    <row r="124" spans="2:11" ht="30" customHeight="1" x14ac:dyDescent="0.4"/>
    <row r="125" spans="2:11" ht="30" customHeight="1" x14ac:dyDescent="0.4"/>
    <row r="126" spans="2:11" ht="30" customHeight="1" x14ac:dyDescent="0.4"/>
    <row r="127" spans="2:11" ht="30" customHeight="1" x14ac:dyDescent="0.4"/>
    <row r="128" spans="2:11" ht="30" customHeight="1" x14ac:dyDescent="0.4"/>
    <row r="129" ht="30" customHeight="1" x14ac:dyDescent="0.4"/>
    <row r="130" ht="30" customHeight="1" x14ac:dyDescent="0.4"/>
    <row r="131" ht="30" customHeight="1" x14ac:dyDescent="0.4"/>
    <row r="132" ht="30" customHeight="1" x14ac:dyDescent="0.4"/>
    <row r="133" ht="30" customHeight="1" x14ac:dyDescent="0.4"/>
    <row r="134" ht="30" customHeight="1" x14ac:dyDescent="0.4"/>
    <row r="135" ht="30" customHeight="1" x14ac:dyDescent="0.4"/>
    <row r="136" ht="30" customHeight="1" x14ac:dyDescent="0.4"/>
    <row r="137" ht="30" customHeight="1" x14ac:dyDescent="0.4"/>
    <row r="138" ht="30" customHeight="1" x14ac:dyDescent="0.4"/>
    <row r="139" ht="30" customHeight="1" x14ac:dyDescent="0.4"/>
    <row r="140" ht="30" customHeight="1" x14ac:dyDescent="0.4"/>
    <row r="141" ht="30" customHeight="1" x14ac:dyDescent="0.4"/>
    <row r="142" ht="30" customHeight="1" x14ac:dyDescent="0.4"/>
    <row r="143" ht="30" customHeight="1" x14ac:dyDescent="0.4"/>
    <row r="144" ht="30" customHeight="1" x14ac:dyDescent="0.4"/>
    <row r="145" ht="30" customHeight="1" x14ac:dyDescent="0.4"/>
    <row r="146" ht="30" customHeight="1" x14ac:dyDescent="0.4"/>
    <row r="147" ht="30" customHeight="1" x14ac:dyDescent="0.4"/>
    <row r="148" ht="30" customHeight="1" x14ac:dyDescent="0.4"/>
    <row r="149" ht="30" customHeight="1" x14ac:dyDescent="0.4"/>
    <row r="150" ht="30" customHeight="1" x14ac:dyDescent="0.4"/>
    <row r="151" ht="30" customHeight="1" x14ac:dyDescent="0.4"/>
    <row r="152" ht="30" customHeight="1" x14ac:dyDescent="0.4"/>
    <row r="153" ht="30" customHeight="1" x14ac:dyDescent="0.4"/>
    <row r="154" ht="30" customHeight="1" x14ac:dyDescent="0.4"/>
    <row r="155" ht="30" customHeight="1" x14ac:dyDescent="0.4"/>
    <row r="156" ht="30" customHeight="1" x14ac:dyDescent="0.4"/>
    <row r="157" ht="30" customHeight="1" x14ac:dyDescent="0.4"/>
    <row r="158" ht="30" customHeight="1" x14ac:dyDescent="0.4"/>
    <row r="159" ht="30" customHeight="1" x14ac:dyDescent="0.4"/>
    <row r="160" ht="30" customHeight="1" x14ac:dyDescent="0.4"/>
  </sheetData>
  <mergeCells count="12">
    <mergeCell ref="L7:L8"/>
    <mergeCell ref="I1:L3"/>
    <mergeCell ref="D3:E3"/>
    <mergeCell ref="C5:L5"/>
    <mergeCell ref="B109:J109"/>
    <mergeCell ref="B3:C3"/>
    <mergeCell ref="C7:C8"/>
    <mergeCell ref="D7:D8"/>
    <mergeCell ref="E7:F7"/>
    <mergeCell ref="G7:G8"/>
    <mergeCell ref="H7:H8"/>
    <mergeCell ref="J7:J8"/>
  </mergeCells>
  <phoneticPr fontId="5"/>
  <dataValidations count="1">
    <dataValidation type="list" allowBlank="1" showInputMessage="1" showErrorMessage="1" sqref="L10:L109" xr:uid="{7E0151F0-892E-4389-8250-5A88E216EFD3}">
      <formula1>"確認済（OK),要修正（指示前）,要修正（薬局対応中）, NG（対象外）"</formula1>
    </dataValidation>
  </dataValidations>
  <printOptions horizontalCentered="1"/>
  <pageMargins left="0.70866141732283472" right="0.70866141732283472" top="0.35433070866141736" bottom="0.35433070866141736" header="0.31496062992125984" footer="0.31496062992125984"/>
  <pageSetup paperSize="9" scale="69" fitToHeight="0"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AC42-5092-4C47-B36D-981C66FC7A09}">
  <sheetPr>
    <tabColor rgb="FFFFFF00"/>
    <pageSetUpPr fitToPage="1"/>
  </sheetPr>
  <dimension ref="B1:L160"/>
  <sheetViews>
    <sheetView view="pageBreakPreview" zoomScaleNormal="100" zoomScaleSheetLayoutView="100" workbookViewId="0">
      <selection activeCell="C10" sqref="C10"/>
    </sheetView>
  </sheetViews>
  <sheetFormatPr defaultColWidth="9" defaultRowHeight="14.25" outlineLevelRow="1" x14ac:dyDescent="0.4"/>
  <cols>
    <col min="1" max="1" width="9.625" style="4" customWidth="1"/>
    <col min="2" max="2" width="4.75" style="4" customWidth="1"/>
    <col min="3" max="3" width="23" style="4" customWidth="1"/>
    <col min="4" max="4" width="16.125" style="5" customWidth="1"/>
    <col min="5" max="5" width="10.125" style="4" customWidth="1"/>
    <col min="6" max="6" width="29.125" style="4" customWidth="1"/>
    <col min="7" max="7" width="14.375" style="6" customWidth="1"/>
    <col min="8" max="8" width="9.625" style="6" customWidth="1"/>
    <col min="9" max="9" width="17.625" style="6" customWidth="1"/>
    <col min="10" max="10" width="15.25" style="6" customWidth="1"/>
    <col min="11" max="11" width="18.375" style="6" customWidth="1"/>
    <col min="12" max="12" width="5.375" style="4" customWidth="1"/>
    <col min="13" max="16384" width="9" style="4"/>
  </cols>
  <sheetData>
    <row r="1" spans="2:12" ht="19.5" customHeight="1" x14ac:dyDescent="0.4">
      <c r="B1" s="51" t="s">
        <v>28</v>
      </c>
      <c r="I1" s="172" t="s">
        <v>51</v>
      </c>
      <c r="J1" s="173"/>
      <c r="K1" s="173"/>
      <c r="L1" s="174"/>
    </row>
    <row r="2" spans="2:12" ht="11.25" customHeight="1" x14ac:dyDescent="0.4">
      <c r="B2" s="3"/>
      <c r="I2" s="175"/>
      <c r="J2" s="176"/>
      <c r="K2" s="176"/>
      <c r="L2" s="177"/>
    </row>
    <row r="3" spans="2:12" ht="20.100000000000001" customHeight="1" thickBot="1" x14ac:dyDescent="0.45">
      <c r="B3" s="137" t="s">
        <v>36</v>
      </c>
      <c r="C3" s="138"/>
      <c r="D3" s="147">
        <f>別記様式第１号!S9</f>
        <v>0</v>
      </c>
      <c r="E3" s="147"/>
      <c r="F3" s="7" t="s">
        <v>1</v>
      </c>
      <c r="I3" s="178"/>
      <c r="J3" s="179"/>
      <c r="K3" s="179"/>
      <c r="L3" s="180"/>
    </row>
    <row r="4" spans="2:12" ht="17.25" customHeight="1" x14ac:dyDescent="0.4">
      <c r="C4" s="8"/>
      <c r="D4" s="9"/>
      <c r="E4" s="8"/>
      <c r="F4" s="8"/>
      <c r="G4" s="10"/>
      <c r="H4" s="10"/>
      <c r="I4" s="10"/>
      <c r="J4" s="10"/>
      <c r="K4" s="10"/>
    </row>
    <row r="5" spans="2:12" ht="21" x14ac:dyDescent="0.4">
      <c r="C5" s="148" t="s">
        <v>78</v>
      </c>
      <c r="D5" s="148"/>
      <c r="E5" s="148"/>
      <c r="F5" s="148"/>
      <c r="G5" s="148"/>
      <c r="H5" s="148"/>
      <c r="I5" s="148"/>
      <c r="J5" s="148"/>
      <c r="K5" s="148"/>
      <c r="L5" s="148"/>
    </row>
    <row r="6" spans="2:12" ht="20.25" customHeight="1" x14ac:dyDescent="0.15">
      <c r="I6" s="57" t="s">
        <v>43</v>
      </c>
      <c r="J6" s="57"/>
      <c r="K6" s="57" t="s">
        <v>43</v>
      </c>
    </row>
    <row r="7" spans="2:12" s="14" customFormat="1" ht="26.25" customHeight="1" x14ac:dyDescent="0.4">
      <c r="B7" s="11" t="s">
        <v>2</v>
      </c>
      <c r="C7" s="149" t="s">
        <v>83</v>
      </c>
      <c r="D7" s="151" t="s">
        <v>80</v>
      </c>
      <c r="E7" s="153" t="s">
        <v>84</v>
      </c>
      <c r="F7" s="153"/>
      <c r="G7" s="145" t="s">
        <v>37</v>
      </c>
      <c r="H7" s="145" t="s">
        <v>3</v>
      </c>
      <c r="I7" s="12" t="s">
        <v>45</v>
      </c>
      <c r="J7" s="145" t="s">
        <v>41</v>
      </c>
      <c r="K7" s="13" t="s">
        <v>46</v>
      </c>
      <c r="L7" s="140" t="s">
        <v>4</v>
      </c>
    </row>
    <row r="8" spans="2:12" ht="26.25" customHeight="1" thickBot="1" x14ac:dyDescent="0.45">
      <c r="B8" s="44"/>
      <c r="C8" s="150"/>
      <c r="D8" s="152"/>
      <c r="E8" s="50" t="s">
        <v>5</v>
      </c>
      <c r="F8" s="45" t="s">
        <v>6</v>
      </c>
      <c r="G8" s="146"/>
      <c r="H8" s="146"/>
      <c r="I8" s="56" t="s">
        <v>40</v>
      </c>
      <c r="J8" s="146"/>
      <c r="K8" s="56" t="s">
        <v>44</v>
      </c>
      <c r="L8" s="141"/>
    </row>
    <row r="9" spans="2:12" s="66" customFormat="1" ht="26.25" customHeight="1" thickBot="1" x14ac:dyDescent="0.45">
      <c r="B9" s="58" t="s">
        <v>38</v>
      </c>
      <c r="C9" s="59" t="s">
        <v>79</v>
      </c>
      <c r="D9" s="60">
        <v>1234567</v>
      </c>
      <c r="E9" s="61">
        <v>9208580</v>
      </c>
      <c r="F9" s="58" t="s">
        <v>39</v>
      </c>
      <c r="G9" s="62">
        <v>600000</v>
      </c>
      <c r="H9" s="63">
        <v>0.25</v>
      </c>
      <c r="I9" s="64">
        <f>ROUNDDOWN(G9*H9,0)</f>
        <v>150000</v>
      </c>
      <c r="J9" s="65">
        <v>135000</v>
      </c>
      <c r="K9" s="65">
        <f>ROUNDDOWN(MIN(I9,J9),-3)</f>
        <v>135000</v>
      </c>
      <c r="L9" s="61"/>
    </row>
    <row r="10" spans="2:12" ht="24.95" customHeight="1" x14ac:dyDescent="0.4">
      <c r="B10" s="15">
        <v>1</v>
      </c>
      <c r="C10" s="52"/>
      <c r="D10" s="90"/>
      <c r="E10" s="91"/>
      <c r="F10" s="23"/>
      <c r="G10" s="18"/>
      <c r="H10" s="19">
        <v>0.25</v>
      </c>
      <c r="I10" s="24">
        <f>ROUNDDOWN(G10*H10,0)</f>
        <v>0</v>
      </c>
      <c r="J10" s="54">
        <v>135000</v>
      </c>
      <c r="K10" s="25">
        <f t="shared" ref="K10:K73" si="0">ROUNDDOWN(MIN(I10,J10),-3)</f>
        <v>0</v>
      </c>
      <c r="L10" s="26"/>
    </row>
    <row r="11" spans="2:12" ht="24.95" customHeight="1" x14ac:dyDescent="0.4">
      <c r="B11" s="15">
        <v>2</v>
      </c>
      <c r="C11" s="52"/>
      <c r="D11" s="90"/>
      <c r="E11" s="91"/>
      <c r="F11" s="23"/>
      <c r="G11" s="53"/>
      <c r="H11" s="19">
        <v>0.25</v>
      </c>
      <c r="I11" s="24">
        <f>ROUNDDOWN(G11*H11,0)</f>
        <v>0</v>
      </c>
      <c r="J11" s="54">
        <v>135000</v>
      </c>
      <c r="K11" s="25">
        <f t="shared" si="0"/>
        <v>0</v>
      </c>
      <c r="L11" s="26"/>
    </row>
    <row r="12" spans="2:12" ht="24.95" customHeight="1" x14ac:dyDescent="0.4">
      <c r="B12" s="15">
        <v>3</v>
      </c>
      <c r="C12" s="52"/>
      <c r="D12" s="90"/>
      <c r="E12" s="91"/>
      <c r="F12" s="23"/>
      <c r="G12" s="53"/>
      <c r="H12" s="19">
        <v>0.25</v>
      </c>
      <c r="I12" s="24">
        <f>ROUNDDOWN(G12*H12,0)</f>
        <v>0</v>
      </c>
      <c r="J12" s="54">
        <v>135000</v>
      </c>
      <c r="K12" s="25">
        <f t="shared" si="0"/>
        <v>0</v>
      </c>
      <c r="L12" s="26"/>
    </row>
    <row r="13" spans="2:12" ht="24.95" customHeight="1" x14ac:dyDescent="0.4">
      <c r="B13" s="15">
        <v>4</v>
      </c>
      <c r="C13" s="52"/>
      <c r="D13" s="90"/>
      <c r="E13" s="91"/>
      <c r="F13" s="23"/>
      <c r="G13" s="53"/>
      <c r="H13" s="19">
        <v>0.25</v>
      </c>
      <c r="I13" s="24">
        <f t="shared" ref="I13:I75" si="1">ROUNDDOWN(G13*H13,0)</f>
        <v>0</v>
      </c>
      <c r="J13" s="54">
        <v>135000</v>
      </c>
      <c r="K13" s="25">
        <f t="shared" si="0"/>
        <v>0</v>
      </c>
      <c r="L13" s="26"/>
    </row>
    <row r="14" spans="2:12" ht="24.95" customHeight="1" x14ac:dyDescent="0.4">
      <c r="B14" s="15">
        <v>5</v>
      </c>
      <c r="C14" s="52"/>
      <c r="D14" s="90"/>
      <c r="E14" s="91"/>
      <c r="F14" s="23"/>
      <c r="G14" s="53"/>
      <c r="H14" s="19">
        <v>0.25</v>
      </c>
      <c r="I14" s="24">
        <f t="shared" si="1"/>
        <v>0</v>
      </c>
      <c r="J14" s="54">
        <v>135000</v>
      </c>
      <c r="K14" s="25">
        <f t="shared" si="0"/>
        <v>0</v>
      </c>
      <c r="L14" s="26"/>
    </row>
    <row r="15" spans="2:12" ht="24.95" customHeight="1" x14ac:dyDescent="0.4">
      <c r="B15" s="15">
        <v>6</v>
      </c>
      <c r="C15" s="52"/>
      <c r="D15" s="90"/>
      <c r="E15" s="91"/>
      <c r="F15" s="23"/>
      <c r="G15" s="53"/>
      <c r="H15" s="19">
        <v>0.25</v>
      </c>
      <c r="I15" s="24">
        <f t="shared" si="1"/>
        <v>0</v>
      </c>
      <c r="J15" s="54">
        <v>135000</v>
      </c>
      <c r="K15" s="25">
        <f t="shared" si="0"/>
        <v>0</v>
      </c>
      <c r="L15" s="26"/>
    </row>
    <row r="16" spans="2:12" ht="24.95" customHeight="1" x14ac:dyDescent="0.4">
      <c r="B16" s="15">
        <v>7</v>
      </c>
      <c r="C16" s="52"/>
      <c r="D16" s="90"/>
      <c r="E16" s="91"/>
      <c r="F16" s="23"/>
      <c r="G16" s="53"/>
      <c r="H16" s="19">
        <v>0.25</v>
      </c>
      <c r="I16" s="24">
        <f t="shared" si="1"/>
        <v>0</v>
      </c>
      <c r="J16" s="54">
        <v>135000</v>
      </c>
      <c r="K16" s="25">
        <f t="shared" si="0"/>
        <v>0</v>
      </c>
      <c r="L16" s="26"/>
    </row>
    <row r="17" spans="2:12" ht="24.95" customHeight="1" x14ac:dyDescent="0.4">
      <c r="B17" s="15">
        <v>8</v>
      </c>
      <c r="C17" s="52"/>
      <c r="D17" s="90"/>
      <c r="E17" s="91"/>
      <c r="F17" s="23"/>
      <c r="G17" s="53"/>
      <c r="H17" s="19">
        <v>0.25</v>
      </c>
      <c r="I17" s="24">
        <f t="shared" si="1"/>
        <v>0</v>
      </c>
      <c r="J17" s="54">
        <v>135000</v>
      </c>
      <c r="K17" s="25">
        <f t="shared" si="0"/>
        <v>0</v>
      </c>
      <c r="L17" s="26"/>
    </row>
    <row r="18" spans="2:12" ht="24.95" customHeight="1" x14ac:dyDescent="0.4">
      <c r="B18" s="15">
        <v>9</v>
      </c>
      <c r="C18" s="52"/>
      <c r="D18" s="90"/>
      <c r="E18" s="91"/>
      <c r="F18" s="23"/>
      <c r="G18" s="53"/>
      <c r="H18" s="19">
        <v>0.25</v>
      </c>
      <c r="I18" s="24">
        <f t="shared" si="1"/>
        <v>0</v>
      </c>
      <c r="J18" s="54">
        <v>135000</v>
      </c>
      <c r="K18" s="25">
        <f t="shared" si="0"/>
        <v>0</v>
      </c>
      <c r="L18" s="26"/>
    </row>
    <row r="19" spans="2:12" ht="24.95" customHeight="1" x14ac:dyDescent="0.4">
      <c r="B19" s="15">
        <v>10</v>
      </c>
      <c r="C19" s="52"/>
      <c r="D19" s="90"/>
      <c r="E19" s="91"/>
      <c r="F19" s="23"/>
      <c r="G19" s="53"/>
      <c r="H19" s="19">
        <v>0.25</v>
      </c>
      <c r="I19" s="24">
        <f t="shared" si="1"/>
        <v>0</v>
      </c>
      <c r="J19" s="54">
        <v>135000</v>
      </c>
      <c r="K19" s="25">
        <f t="shared" si="0"/>
        <v>0</v>
      </c>
      <c r="L19" s="26"/>
    </row>
    <row r="20" spans="2:12" ht="24.95" customHeight="1" x14ac:dyDescent="0.4">
      <c r="B20" s="15">
        <v>11</v>
      </c>
      <c r="C20" s="52"/>
      <c r="D20" s="90"/>
      <c r="E20" s="91"/>
      <c r="F20" s="23"/>
      <c r="G20" s="53"/>
      <c r="H20" s="19">
        <v>0.25</v>
      </c>
      <c r="I20" s="24">
        <f t="shared" si="1"/>
        <v>0</v>
      </c>
      <c r="J20" s="54">
        <v>135000</v>
      </c>
      <c r="K20" s="25">
        <f t="shared" si="0"/>
        <v>0</v>
      </c>
      <c r="L20" s="26"/>
    </row>
    <row r="21" spans="2:12" ht="24.95" customHeight="1" x14ac:dyDescent="0.4">
      <c r="B21" s="15">
        <v>12</v>
      </c>
      <c r="C21" s="52"/>
      <c r="D21" s="90"/>
      <c r="E21" s="91"/>
      <c r="F21" s="23"/>
      <c r="G21" s="53"/>
      <c r="H21" s="19">
        <v>0.25</v>
      </c>
      <c r="I21" s="24">
        <f t="shared" si="1"/>
        <v>0</v>
      </c>
      <c r="J21" s="54">
        <v>135000</v>
      </c>
      <c r="K21" s="25">
        <f t="shared" si="0"/>
        <v>0</v>
      </c>
      <c r="L21" s="26"/>
    </row>
    <row r="22" spans="2:12" ht="24.95" customHeight="1" x14ac:dyDescent="0.4">
      <c r="B22" s="15">
        <v>13</v>
      </c>
      <c r="C22" s="52"/>
      <c r="D22" s="90"/>
      <c r="E22" s="91"/>
      <c r="F22" s="23"/>
      <c r="G22" s="53"/>
      <c r="H22" s="19">
        <v>0.25</v>
      </c>
      <c r="I22" s="24">
        <f t="shared" si="1"/>
        <v>0</v>
      </c>
      <c r="J22" s="54">
        <v>135000</v>
      </c>
      <c r="K22" s="25">
        <f t="shared" si="0"/>
        <v>0</v>
      </c>
      <c r="L22" s="26"/>
    </row>
    <row r="23" spans="2:12" ht="24.95" customHeight="1" x14ac:dyDescent="0.4">
      <c r="B23" s="15">
        <v>14</v>
      </c>
      <c r="C23" s="52"/>
      <c r="D23" s="90"/>
      <c r="E23" s="91"/>
      <c r="F23" s="23"/>
      <c r="G23" s="53"/>
      <c r="H23" s="19">
        <v>0.25</v>
      </c>
      <c r="I23" s="24">
        <f t="shared" si="1"/>
        <v>0</v>
      </c>
      <c r="J23" s="54">
        <v>135000</v>
      </c>
      <c r="K23" s="25">
        <f t="shared" si="0"/>
        <v>0</v>
      </c>
      <c r="L23" s="26"/>
    </row>
    <row r="24" spans="2:12" ht="24.95" customHeight="1" thickBot="1" x14ac:dyDescent="0.45">
      <c r="B24" s="15">
        <v>15</v>
      </c>
      <c r="C24" s="52"/>
      <c r="D24" s="90"/>
      <c r="E24" s="91"/>
      <c r="F24" s="23"/>
      <c r="G24" s="53"/>
      <c r="H24" s="19">
        <v>0.25</v>
      </c>
      <c r="I24" s="24">
        <f t="shared" si="1"/>
        <v>0</v>
      </c>
      <c r="J24" s="54">
        <v>135000</v>
      </c>
      <c r="K24" s="25">
        <f t="shared" si="0"/>
        <v>0</v>
      </c>
      <c r="L24" s="26"/>
    </row>
    <row r="25" spans="2:12" ht="24.95" hidden="1" customHeight="1" outlineLevel="1" x14ac:dyDescent="0.4">
      <c r="B25" s="15">
        <v>16</v>
      </c>
      <c r="C25" s="52"/>
      <c r="D25" s="90"/>
      <c r="E25" s="91"/>
      <c r="F25" s="23"/>
      <c r="G25" s="53"/>
      <c r="H25" s="19">
        <v>0.25</v>
      </c>
      <c r="I25" s="24">
        <f t="shared" si="1"/>
        <v>0</v>
      </c>
      <c r="J25" s="54">
        <v>135000</v>
      </c>
      <c r="K25" s="25">
        <f t="shared" si="0"/>
        <v>0</v>
      </c>
      <c r="L25" s="26"/>
    </row>
    <row r="26" spans="2:12" ht="24.95" hidden="1" customHeight="1" outlineLevel="1" x14ac:dyDescent="0.4">
      <c r="B26" s="15">
        <v>17</v>
      </c>
      <c r="C26" s="52"/>
      <c r="D26" s="90"/>
      <c r="E26" s="91"/>
      <c r="F26" s="23"/>
      <c r="G26" s="53"/>
      <c r="H26" s="19">
        <v>0.25</v>
      </c>
      <c r="I26" s="24">
        <f t="shared" si="1"/>
        <v>0</v>
      </c>
      <c r="J26" s="54">
        <v>135000</v>
      </c>
      <c r="K26" s="25">
        <f t="shared" si="0"/>
        <v>0</v>
      </c>
      <c r="L26" s="26"/>
    </row>
    <row r="27" spans="2:12" ht="24.95" hidden="1" customHeight="1" outlineLevel="1" x14ac:dyDescent="0.4">
      <c r="B27" s="15">
        <v>18</v>
      </c>
      <c r="C27" s="52"/>
      <c r="D27" s="90"/>
      <c r="E27" s="91"/>
      <c r="F27" s="23"/>
      <c r="G27" s="53"/>
      <c r="H27" s="19">
        <v>0.25</v>
      </c>
      <c r="I27" s="24">
        <f t="shared" si="1"/>
        <v>0</v>
      </c>
      <c r="J27" s="54">
        <v>135000</v>
      </c>
      <c r="K27" s="25">
        <f t="shared" si="0"/>
        <v>0</v>
      </c>
      <c r="L27" s="26"/>
    </row>
    <row r="28" spans="2:12" ht="24.95" hidden="1" customHeight="1" outlineLevel="1" x14ac:dyDescent="0.4">
      <c r="B28" s="15">
        <v>19</v>
      </c>
      <c r="C28" s="52"/>
      <c r="D28" s="90"/>
      <c r="E28" s="91"/>
      <c r="F28" s="23"/>
      <c r="G28" s="53"/>
      <c r="H28" s="19">
        <v>0.25</v>
      </c>
      <c r="I28" s="24">
        <f t="shared" si="1"/>
        <v>0</v>
      </c>
      <c r="J28" s="54">
        <v>135000</v>
      </c>
      <c r="K28" s="25">
        <f t="shared" si="0"/>
        <v>0</v>
      </c>
      <c r="L28" s="26"/>
    </row>
    <row r="29" spans="2:12" ht="24.95" hidden="1" customHeight="1" outlineLevel="1" x14ac:dyDescent="0.4">
      <c r="B29" s="15">
        <v>20</v>
      </c>
      <c r="C29" s="52"/>
      <c r="D29" s="90"/>
      <c r="E29" s="91"/>
      <c r="F29" s="23"/>
      <c r="G29" s="53"/>
      <c r="H29" s="19">
        <v>0.25</v>
      </c>
      <c r="I29" s="24">
        <f t="shared" si="1"/>
        <v>0</v>
      </c>
      <c r="J29" s="54">
        <v>135000</v>
      </c>
      <c r="K29" s="25">
        <f t="shared" si="0"/>
        <v>0</v>
      </c>
      <c r="L29" s="26"/>
    </row>
    <row r="30" spans="2:12" ht="24.95" hidden="1" customHeight="1" outlineLevel="1" x14ac:dyDescent="0.4">
      <c r="B30" s="15">
        <v>21</v>
      </c>
      <c r="C30" s="52"/>
      <c r="D30" s="90"/>
      <c r="E30" s="91"/>
      <c r="F30" s="23"/>
      <c r="G30" s="53"/>
      <c r="H30" s="19">
        <v>0.25</v>
      </c>
      <c r="I30" s="24">
        <f t="shared" si="1"/>
        <v>0</v>
      </c>
      <c r="J30" s="54">
        <v>135000</v>
      </c>
      <c r="K30" s="25">
        <f t="shared" si="0"/>
        <v>0</v>
      </c>
      <c r="L30" s="26"/>
    </row>
    <row r="31" spans="2:12" ht="24.95" hidden="1" customHeight="1" outlineLevel="1" x14ac:dyDescent="0.4">
      <c r="B31" s="15">
        <v>22</v>
      </c>
      <c r="C31" s="52"/>
      <c r="D31" s="90"/>
      <c r="E31" s="91"/>
      <c r="F31" s="23"/>
      <c r="G31" s="53"/>
      <c r="H31" s="19">
        <v>0.25</v>
      </c>
      <c r="I31" s="24">
        <f t="shared" si="1"/>
        <v>0</v>
      </c>
      <c r="J31" s="54">
        <v>135000</v>
      </c>
      <c r="K31" s="25">
        <f t="shared" si="0"/>
        <v>0</v>
      </c>
      <c r="L31" s="26"/>
    </row>
    <row r="32" spans="2:12" ht="24.95" hidden="1" customHeight="1" outlineLevel="1" x14ac:dyDescent="0.4">
      <c r="B32" s="15">
        <v>23</v>
      </c>
      <c r="C32" s="52"/>
      <c r="D32" s="90"/>
      <c r="E32" s="91"/>
      <c r="F32" s="23"/>
      <c r="G32" s="53"/>
      <c r="H32" s="19">
        <v>0.25</v>
      </c>
      <c r="I32" s="24">
        <f t="shared" si="1"/>
        <v>0</v>
      </c>
      <c r="J32" s="54">
        <v>135000</v>
      </c>
      <c r="K32" s="25">
        <f t="shared" si="0"/>
        <v>0</v>
      </c>
      <c r="L32" s="26"/>
    </row>
    <row r="33" spans="2:12" ht="24.95" hidden="1" customHeight="1" outlineLevel="1" x14ac:dyDescent="0.4">
      <c r="B33" s="15">
        <v>24</v>
      </c>
      <c r="C33" s="52"/>
      <c r="D33" s="90"/>
      <c r="E33" s="91"/>
      <c r="F33" s="23"/>
      <c r="G33" s="53"/>
      <c r="H33" s="19">
        <v>0.25</v>
      </c>
      <c r="I33" s="24">
        <f t="shared" si="1"/>
        <v>0</v>
      </c>
      <c r="J33" s="54">
        <v>135000</v>
      </c>
      <c r="K33" s="25">
        <f t="shared" si="0"/>
        <v>0</v>
      </c>
      <c r="L33" s="26"/>
    </row>
    <row r="34" spans="2:12" ht="24.95" hidden="1" customHeight="1" outlineLevel="1" x14ac:dyDescent="0.4">
      <c r="B34" s="15">
        <v>25</v>
      </c>
      <c r="C34" s="52"/>
      <c r="D34" s="90"/>
      <c r="E34" s="91"/>
      <c r="F34" s="23"/>
      <c r="G34" s="53"/>
      <c r="H34" s="19">
        <v>0.25</v>
      </c>
      <c r="I34" s="24">
        <f t="shared" si="1"/>
        <v>0</v>
      </c>
      <c r="J34" s="54">
        <v>135000</v>
      </c>
      <c r="K34" s="25">
        <f t="shared" si="0"/>
        <v>0</v>
      </c>
      <c r="L34" s="26"/>
    </row>
    <row r="35" spans="2:12" ht="24.95" hidden="1" customHeight="1" outlineLevel="1" x14ac:dyDescent="0.4">
      <c r="B35" s="15">
        <v>26</v>
      </c>
      <c r="C35" s="52"/>
      <c r="D35" s="90"/>
      <c r="E35" s="91"/>
      <c r="F35" s="23"/>
      <c r="G35" s="53"/>
      <c r="H35" s="19">
        <v>0.25</v>
      </c>
      <c r="I35" s="24">
        <f t="shared" si="1"/>
        <v>0</v>
      </c>
      <c r="J35" s="54">
        <v>135000</v>
      </c>
      <c r="K35" s="25">
        <f t="shared" si="0"/>
        <v>0</v>
      </c>
      <c r="L35" s="26"/>
    </row>
    <row r="36" spans="2:12" ht="24.95" hidden="1" customHeight="1" outlineLevel="1" x14ac:dyDescent="0.4">
      <c r="B36" s="15">
        <v>27</v>
      </c>
      <c r="C36" s="52"/>
      <c r="D36" s="90"/>
      <c r="E36" s="91"/>
      <c r="F36" s="23"/>
      <c r="G36" s="53"/>
      <c r="H36" s="19">
        <v>0.25</v>
      </c>
      <c r="I36" s="24">
        <f t="shared" si="1"/>
        <v>0</v>
      </c>
      <c r="J36" s="54">
        <v>135000</v>
      </c>
      <c r="K36" s="25">
        <f t="shared" si="0"/>
        <v>0</v>
      </c>
      <c r="L36" s="26"/>
    </row>
    <row r="37" spans="2:12" ht="24.95" hidden="1" customHeight="1" outlineLevel="1" x14ac:dyDescent="0.4">
      <c r="B37" s="15">
        <v>28</v>
      </c>
      <c r="C37" s="52"/>
      <c r="D37" s="90"/>
      <c r="E37" s="91"/>
      <c r="F37" s="23"/>
      <c r="G37" s="53"/>
      <c r="H37" s="19">
        <v>0.25</v>
      </c>
      <c r="I37" s="24">
        <f t="shared" si="1"/>
        <v>0</v>
      </c>
      <c r="J37" s="54">
        <v>135000</v>
      </c>
      <c r="K37" s="25">
        <f t="shared" si="0"/>
        <v>0</v>
      </c>
      <c r="L37" s="26"/>
    </row>
    <row r="38" spans="2:12" ht="24.95" hidden="1" customHeight="1" outlineLevel="1" x14ac:dyDescent="0.4">
      <c r="B38" s="15">
        <v>29</v>
      </c>
      <c r="C38" s="52"/>
      <c r="D38" s="90"/>
      <c r="E38" s="91"/>
      <c r="F38" s="23"/>
      <c r="G38" s="53"/>
      <c r="H38" s="19">
        <v>0.25</v>
      </c>
      <c r="I38" s="24">
        <f t="shared" si="1"/>
        <v>0</v>
      </c>
      <c r="J38" s="54">
        <v>135000</v>
      </c>
      <c r="K38" s="25">
        <f t="shared" si="0"/>
        <v>0</v>
      </c>
      <c r="L38" s="26"/>
    </row>
    <row r="39" spans="2:12" ht="24.95" hidden="1" customHeight="1" outlineLevel="1" x14ac:dyDescent="0.4">
      <c r="B39" s="15">
        <v>30</v>
      </c>
      <c r="C39" s="52"/>
      <c r="D39" s="90"/>
      <c r="E39" s="91"/>
      <c r="F39" s="23"/>
      <c r="G39" s="53"/>
      <c r="H39" s="19">
        <v>0.25</v>
      </c>
      <c r="I39" s="24">
        <f t="shared" si="1"/>
        <v>0</v>
      </c>
      <c r="J39" s="54">
        <v>135000</v>
      </c>
      <c r="K39" s="25">
        <f t="shared" si="0"/>
        <v>0</v>
      </c>
      <c r="L39" s="26"/>
    </row>
    <row r="40" spans="2:12" ht="24.95" hidden="1" customHeight="1" outlineLevel="1" x14ac:dyDescent="0.4">
      <c r="B40" s="15">
        <v>31</v>
      </c>
      <c r="C40" s="52"/>
      <c r="D40" s="90"/>
      <c r="E40" s="91"/>
      <c r="F40" s="23"/>
      <c r="G40" s="53"/>
      <c r="H40" s="19">
        <v>0.25</v>
      </c>
      <c r="I40" s="24">
        <f t="shared" si="1"/>
        <v>0</v>
      </c>
      <c r="J40" s="54">
        <v>135000</v>
      </c>
      <c r="K40" s="25">
        <f t="shared" si="0"/>
        <v>0</v>
      </c>
      <c r="L40" s="26"/>
    </row>
    <row r="41" spans="2:12" ht="24.95" hidden="1" customHeight="1" outlineLevel="1" x14ac:dyDescent="0.4">
      <c r="B41" s="15">
        <v>32</v>
      </c>
      <c r="C41" s="52"/>
      <c r="D41" s="90"/>
      <c r="E41" s="91"/>
      <c r="F41" s="23"/>
      <c r="G41" s="53"/>
      <c r="H41" s="19">
        <v>0.25</v>
      </c>
      <c r="I41" s="24">
        <f t="shared" si="1"/>
        <v>0</v>
      </c>
      <c r="J41" s="54">
        <v>135000</v>
      </c>
      <c r="K41" s="25">
        <f t="shared" si="0"/>
        <v>0</v>
      </c>
      <c r="L41" s="26"/>
    </row>
    <row r="42" spans="2:12" ht="24.95" hidden="1" customHeight="1" outlineLevel="1" x14ac:dyDescent="0.4">
      <c r="B42" s="15">
        <v>33</v>
      </c>
      <c r="C42" s="52"/>
      <c r="D42" s="90"/>
      <c r="E42" s="91"/>
      <c r="F42" s="23"/>
      <c r="G42" s="53"/>
      <c r="H42" s="19">
        <v>0.25</v>
      </c>
      <c r="I42" s="24">
        <f t="shared" si="1"/>
        <v>0</v>
      </c>
      <c r="J42" s="54">
        <v>135000</v>
      </c>
      <c r="K42" s="25">
        <f t="shared" si="0"/>
        <v>0</v>
      </c>
      <c r="L42" s="26"/>
    </row>
    <row r="43" spans="2:12" ht="24.95" hidden="1" customHeight="1" outlineLevel="1" x14ac:dyDescent="0.4">
      <c r="B43" s="15">
        <v>34</v>
      </c>
      <c r="C43" s="52"/>
      <c r="D43" s="90"/>
      <c r="E43" s="91"/>
      <c r="F43" s="23"/>
      <c r="G43" s="53"/>
      <c r="H43" s="19">
        <v>0.25</v>
      </c>
      <c r="I43" s="24">
        <f t="shared" si="1"/>
        <v>0</v>
      </c>
      <c r="J43" s="54">
        <v>135000</v>
      </c>
      <c r="K43" s="25">
        <f t="shared" si="0"/>
        <v>0</v>
      </c>
      <c r="L43" s="26"/>
    </row>
    <row r="44" spans="2:12" ht="24.95" hidden="1" customHeight="1" outlineLevel="1" x14ac:dyDescent="0.4">
      <c r="B44" s="15">
        <v>35</v>
      </c>
      <c r="C44" s="52"/>
      <c r="D44" s="90"/>
      <c r="E44" s="91"/>
      <c r="F44" s="23"/>
      <c r="G44" s="53"/>
      <c r="H44" s="19">
        <v>0.25</v>
      </c>
      <c r="I44" s="24">
        <f t="shared" si="1"/>
        <v>0</v>
      </c>
      <c r="J44" s="54">
        <v>135000</v>
      </c>
      <c r="K44" s="25">
        <f t="shared" si="0"/>
        <v>0</v>
      </c>
      <c r="L44" s="26"/>
    </row>
    <row r="45" spans="2:12" ht="24.95" hidden="1" customHeight="1" outlineLevel="1" x14ac:dyDescent="0.4">
      <c r="B45" s="15">
        <v>36</v>
      </c>
      <c r="C45" s="52"/>
      <c r="D45" s="90"/>
      <c r="E45" s="91"/>
      <c r="F45" s="23"/>
      <c r="G45" s="53"/>
      <c r="H45" s="19">
        <v>0.25</v>
      </c>
      <c r="I45" s="24">
        <f t="shared" si="1"/>
        <v>0</v>
      </c>
      <c r="J45" s="54">
        <v>135000</v>
      </c>
      <c r="K45" s="25">
        <f t="shared" si="0"/>
        <v>0</v>
      </c>
      <c r="L45" s="26"/>
    </row>
    <row r="46" spans="2:12" ht="24.95" hidden="1" customHeight="1" outlineLevel="1" x14ac:dyDescent="0.4">
      <c r="B46" s="15">
        <v>37</v>
      </c>
      <c r="C46" s="52"/>
      <c r="D46" s="90"/>
      <c r="E46" s="91"/>
      <c r="F46" s="23"/>
      <c r="G46" s="53"/>
      <c r="H46" s="19">
        <v>0.25</v>
      </c>
      <c r="I46" s="24">
        <f t="shared" si="1"/>
        <v>0</v>
      </c>
      <c r="J46" s="54">
        <v>135000</v>
      </c>
      <c r="K46" s="25">
        <f t="shared" si="0"/>
        <v>0</v>
      </c>
      <c r="L46" s="26"/>
    </row>
    <row r="47" spans="2:12" ht="24.95" hidden="1" customHeight="1" outlineLevel="1" x14ac:dyDescent="0.4">
      <c r="B47" s="15">
        <v>38</v>
      </c>
      <c r="C47" s="52"/>
      <c r="D47" s="90"/>
      <c r="E47" s="91"/>
      <c r="F47" s="23"/>
      <c r="G47" s="53"/>
      <c r="H47" s="19">
        <v>0.25</v>
      </c>
      <c r="I47" s="24">
        <f t="shared" si="1"/>
        <v>0</v>
      </c>
      <c r="J47" s="54">
        <v>135000</v>
      </c>
      <c r="K47" s="25">
        <f t="shared" si="0"/>
        <v>0</v>
      </c>
      <c r="L47" s="26"/>
    </row>
    <row r="48" spans="2:12" ht="24.95" hidden="1" customHeight="1" outlineLevel="1" x14ac:dyDescent="0.4">
      <c r="B48" s="15">
        <v>39</v>
      </c>
      <c r="C48" s="52"/>
      <c r="D48" s="90"/>
      <c r="E48" s="91"/>
      <c r="F48" s="23"/>
      <c r="G48" s="53"/>
      <c r="H48" s="19">
        <v>0.25</v>
      </c>
      <c r="I48" s="24">
        <f t="shared" si="1"/>
        <v>0</v>
      </c>
      <c r="J48" s="54">
        <v>135000</v>
      </c>
      <c r="K48" s="25">
        <f t="shared" si="0"/>
        <v>0</v>
      </c>
      <c r="L48" s="26"/>
    </row>
    <row r="49" spans="2:12" ht="24.95" hidden="1" customHeight="1" outlineLevel="1" x14ac:dyDescent="0.4">
      <c r="B49" s="15">
        <v>40</v>
      </c>
      <c r="C49" s="52"/>
      <c r="D49" s="90"/>
      <c r="E49" s="91"/>
      <c r="F49" s="23"/>
      <c r="G49" s="53"/>
      <c r="H49" s="19">
        <v>0.25</v>
      </c>
      <c r="I49" s="24">
        <f t="shared" si="1"/>
        <v>0</v>
      </c>
      <c r="J49" s="54">
        <v>135000</v>
      </c>
      <c r="K49" s="25">
        <f t="shared" si="0"/>
        <v>0</v>
      </c>
      <c r="L49" s="26"/>
    </row>
    <row r="50" spans="2:12" ht="24.95" hidden="1" customHeight="1" outlineLevel="1" x14ac:dyDescent="0.4">
      <c r="B50" s="15">
        <v>41</v>
      </c>
      <c r="C50" s="52"/>
      <c r="D50" s="90"/>
      <c r="E50" s="91"/>
      <c r="F50" s="23"/>
      <c r="G50" s="53"/>
      <c r="H50" s="19">
        <v>0.25</v>
      </c>
      <c r="I50" s="24">
        <f t="shared" si="1"/>
        <v>0</v>
      </c>
      <c r="J50" s="54">
        <v>135000</v>
      </c>
      <c r="K50" s="25">
        <f t="shared" si="0"/>
        <v>0</v>
      </c>
      <c r="L50" s="26"/>
    </row>
    <row r="51" spans="2:12" ht="24.95" hidden="1" customHeight="1" outlineLevel="1" x14ac:dyDescent="0.4">
      <c r="B51" s="15">
        <v>42</v>
      </c>
      <c r="C51" s="52"/>
      <c r="D51" s="90"/>
      <c r="E51" s="91"/>
      <c r="F51" s="23"/>
      <c r="G51" s="53"/>
      <c r="H51" s="19">
        <v>0.25</v>
      </c>
      <c r="I51" s="24">
        <f t="shared" si="1"/>
        <v>0</v>
      </c>
      <c r="J51" s="54">
        <v>135000</v>
      </c>
      <c r="K51" s="25">
        <f t="shared" si="0"/>
        <v>0</v>
      </c>
      <c r="L51" s="26"/>
    </row>
    <row r="52" spans="2:12" ht="24.95" hidden="1" customHeight="1" outlineLevel="1" x14ac:dyDescent="0.4">
      <c r="B52" s="15">
        <v>43</v>
      </c>
      <c r="C52" s="52"/>
      <c r="D52" s="90"/>
      <c r="E52" s="91"/>
      <c r="F52" s="23"/>
      <c r="G52" s="53"/>
      <c r="H52" s="19">
        <v>0.25</v>
      </c>
      <c r="I52" s="24">
        <f t="shared" si="1"/>
        <v>0</v>
      </c>
      <c r="J52" s="54">
        <v>135000</v>
      </c>
      <c r="K52" s="25">
        <f t="shared" si="0"/>
        <v>0</v>
      </c>
      <c r="L52" s="26"/>
    </row>
    <row r="53" spans="2:12" ht="24.95" hidden="1" customHeight="1" outlineLevel="1" x14ac:dyDescent="0.4">
      <c r="B53" s="15">
        <v>44</v>
      </c>
      <c r="C53" s="52"/>
      <c r="D53" s="90"/>
      <c r="E53" s="91"/>
      <c r="F53" s="23"/>
      <c r="G53" s="53"/>
      <c r="H53" s="19">
        <v>0.25</v>
      </c>
      <c r="I53" s="24">
        <f t="shared" si="1"/>
        <v>0</v>
      </c>
      <c r="J53" s="54">
        <v>135000</v>
      </c>
      <c r="K53" s="25">
        <f t="shared" si="0"/>
        <v>0</v>
      </c>
      <c r="L53" s="26"/>
    </row>
    <row r="54" spans="2:12" ht="24.95" hidden="1" customHeight="1" outlineLevel="1" x14ac:dyDescent="0.4">
      <c r="B54" s="15">
        <v>45</v>
      </c>
      <c r="C54" s="52"/>
      <c r="D54" s="90"/>
      <c r="E54" s="91"/>
      <c r="F54" s="23"/>
      <c r="G54" s="53"/>
      <c r="H54" s="19">
        <v>0.25</v>
      </c>
      <c r="I54" s="24">
        <f t="shared" si="1"/>
        <v>0</v>
      </c>
      <c r="J54" s="54">
        <v>135000</v>
      </c>
      <c r="K54" s="25">
        <f t="shared" si="0"/>
        <v>0</v>
      </c>
      <c r="L54" s="26"/>
    </row>
    <row r="55" spans="2:12" ht="24.95" hidden="1" customHeight="1" outlineLevel="1" x14ac:dyDescent="0.4">
      <c r="B55" s="15">
        <v>46</v>
      </c>
      <c r="C55" s="52"/>
      <c r="D55" s="90"/>
      <c r="E55" s="91"/>
      <c r="F55" s="23"/>
      <c r="G55" s="53"/>
      <c r="H55" s="19">
        <v>0.25</v>
      </c>
      <c r="I55" s="24">
        <f t="shared" si="1"/>
        <v>0</v>
      </c>
      <c r="J55" s="54">
        <v>135000</v>
      </c>
      <c r="K55" s="25">
        <f t="shared" si="0"/>
        <v>0</v>
      </c>
      <c r="L55" s="26"/>
    </row>
    <row r="56" spans="2:12" ht="24.95" hidden="1" customHeight="1" outlineLevel="1" x14ac:dyDescent="0.4">
      <c r="B56" s="15">
        <v>47</v>
      </c>
      <c r="C56" s="52"/>
      <c r="D56" s="90"/>
      <c r="E56" s="91"/>
      <c r="F56" s="23"/>
      <c r="G56" s="53"/>
      <c r="H56" s="19">
        <v>0.25</v>
      </c>
      <c r="I56" s="24">
        <f t="shared" si="1"/>
        <v>0</v>
      </c>
      <c r="J56" s="54">
        <v>135000</v>
      </c>
      <c r="K56" s="25">
        <f t="shared" si="0"/>
        <v>0</v>
      </c>
      <c r="L56" s="26"/>
    </row>
    <row r="57" spans="2:12" ht="24.95" hidden="1" customHeight="1" outlineLevel="1" x14ac:dyDescent="0.4">
      <c r="B57" s="15">
        <v>48</v>
      </c>
      <c r="C57" s="52"/>
      <c r="D57" s="90"/>
      <c r="E57" s="91"/>
      <c r="F57" s="23"/>
      <c r="G57" s="53"/>
      <c r="H57" s="19">
        <v>0.25</v>
      </c>
      <c r="I57" s="24">
        <f t="shared" si="1"/>
        <v>0</v>
      </c>
      <c r="J57" s="54">
        <v>135000</v>
      </c>
      <c r="K57" s="25">
        <f t="shared" si="0"/>
        <v>0</v>
      </c>
      <c r="L57" s="26"/>
    </row>
    <row r="58" spans="2:12" ht="24.95" hidden="1" customHeight="1" outlineLevel="1" x14ac:dyDescent="0.4">
      <c r="B58" s="15">
        <v>49</v>
      </c>
      <c r="C58" s="52"/>
      <c r="D58" s="90"/>
      <c r="E58" s="91"/>
      <c r="F58" s="23"/>
      <c r="G58" s="53"/>
      <c r="H58" s="19">
        <v>0.25</v>
      </c>
      <c r="I58" s="24">
        <f t="shared" si="1"/>
        <v>0</v>
      </c>
      <c r="J58" s="54">
        <v>135000</v>
      </c>
      <c r="K58" s="25">
        <f t="shared" si="0"/>
        <v>0</v>
      </c>
      <c r="L58" s="26"/>
    </row>
    <row r="59" spans="2:12" ht="24.95" hidden="1" customHeight="1" outlineLevel="1" x14ac:dyDescent="0.4">
      <c r="B59" s="15">
        <v>50</v>
      </c>
      <c r="C59" s="52"/>
      <c r="D59" s="90"/>
      <c r="E59" s="91"/>
      <c r="F59" s="23"/>
      <c r="G59" s="53"/>
      <c r="H59" s="19">
        <v>0.25</v>
      </c>
      <c r="I59" s="24">
        <f t="shared" si="1"/>
        <v>0</v>
      </c>
      <c r="J59" s="54">
        <v>135000</v>
      </c>
      <c r="K59" s="25">
        <f t="shared" si="0"/>
        <v>0</v>
      </c>
      <c r="L59" s="26"/>
    </row>
    <row r="60" spans="2:12" ht="24.95" hidden="1" customHeight="1" outlineLevel="1" x14ac:dyDescent="0.4">
      <c r="B60" s="15">
        <v>51</v>
      </c>
      <c r="C60" s="52"/>
      <c r="D60" s="90"/>
      <c r="E60" s="91"/>
      <c r="F60" s="23"/>
      <c r="G60" s="53"/>
      <c r="H60" s="19">
        <v>0.25</v>
      </c>
      <c r="I60" s="24">
        <f t="shared" si="1"/>
        <v>0</v>
      </c>
      <c r="J60" s="54">
        <v>135000</v>
      </c>
      <c r="K60" s="25">
        <f t="shared" si="0"/>
        <v>0</v>
      </c>
      <c r="L60" s="26"/>
    </row>
    <row r="61" spans="2:12" ht="24.95" hidden="1" customHeight="1" outlineLevel="1" x14ac:dyDescent="0.4">
      <c r="B61" s="15">
        <v>52</v>
      </c>
      <c r="C61" s="52"/>
      <c r="D61" s="90"/>
      <c r="E61" s="91"/>
      <c r="F61" s="23"/>
      <c r="G61" s="53"/>
      <c r="H61" s="19">
        <v>0.25</v>
      </c>
      <c r="I61" s="24">
        <f t="shared" si="1"/>
        <v>0</v>
      </c>
      <c r="J61" s="54">
        <v>135000</v>
      </c>
      <c r="K61" s="25">
        <f t="shared" si="0"/>
        <v>0</v>
      </c>
      <c r="L61" s="26"/>
    </row>
    <row r="62" spans="2:12" ht="24.95" hidden="1" customHeight="1" outlineLevel="1" x14ac:dyDescent="0.4">
      <c r="B62" s="15">
        <v>53</v>
      </c>
      <c r="C62" s="52"/>
      <c r="D62" s="90"/>
      <c r="E62" s="91"/>
      <c r="F62" s="23"/>
      <c r="G62" s="53"/>
      <c r="H62" s="19">
        <v>0.25</v>
      </c>
      <c r="I62" s="24">
        <f t="shared" si="1"/>
        <v>0</v>
      </c>
      <c r="J62" s="54">
        <v>135000</v>
      </c>
      <c r="K62" s="25">
        <f t="shared" si="0"/>
        <v>0</v>
      </c>
      <c r="L62" s="26"/>
    </row>
    <row r="63" spans="2:12" ht="24.95" hidden="1" customHeight="1" outlineLevel="1" x14ac:dyDescent="0.4">
      <c r="B63" s="15">
        <v>54</v>
      </c>
      <c r="C63" s="52"/>
      <c r="D63" s="90"/>
      <c r="E63" s="91"/>
      <c r="F63" s="23"/>
      <c r="G63" s="53"/>
      <c r="H63" s="19">
        <v>0.25</v>
      </c>
      <c r="I63" s="24">
        <f t="shared" si="1"/>
        <v>0</v>
      </c>
      <c r="J63" s="54">
        <v>135000</v>
      </c>
      <c r="K63" s="25">
        <f t="shared" si="0"/>
        <v>0</v>
      </c>
      <c r="L63" s="26"/>
    </row>
    <row r="64" spans="2:12" ht="24.95" hidden="1" customHeight="1" outlineLevel="1" x14ac:dyDescent="0.4">
      <c r="B64" s="15">
        <v>55</v>
      </c>
      <c r="C64" s="52"/>
      <c r="D64" s="90"/>
      <c r="E64" s="91"/>
      <c r="F64" s="23"/>
      <c r="G64" s="53"/>
      <c r="H64" s="19">
        <v>0.25</v>
      </c>
      <c r="I64" s="24">
        <f t="shared" si="1"/>
        <v>0</v>
      </c>
      <c r="J64" s="54">
        <v>135000</v>
      </c>
      <c r="K64" s="25">
        <f t="shared" si="0"/>
        <v>0</v>
      </c>
      <c r="L64" s="26"/>
    </row>
    <row r="65" spans="2:12" ht="24.95" hidden="1" customHeight="1" outlineLevel="1" x14ac:dyDescent="0.4">
      <c r="B65" s="15">
        <v>56</v>
      </c>
      <c r="C65" s="52"/>
      <c r="D65" s="90"/>
      <c r="E65" s="91"/>
      <c r="F65" s="23"/>
      <c r="G65" s="53"/>
      <c r="H65" s="19">
        <v>0.25</v>
      </c>
      <c r="I65" s="24">
        <f t="shared" si="1"/>
        <v>0</v>
      </c>
      <c r="J65" s="54">
        <v>135000</v>
      </c>
      <c r="K65" s="25">
        <f t="shared" si="0"/>
        <v>0</v>
      </c>
      <c r="L65" s="26"/>
    </row>
    <row r="66" spans="2:12" ht="24.95" hidden="1" customHeight="1" outlineLevel="1" x14ac:dyDescent="0.4">
      <c r="B66" s="15">
        <v>57</v>
      </c>
      <c r="C66" s="52"/>
      <c r="D66" s="90"/>
      <c r="E66" s="91"/>
      <c r="F66" s="23"/>
      <c r="G66" s="53"/>
      <c r="H66" s="19">
        <v>0.25</v>
      </c>
      <c r="I66" s="24">
        <f t="shared" si="1"/>
        <v>0</v>
      </c>
      <c r="J66" s="54">
        <v>135000</v>
      </c>
      <c r="K66" s="25">
        <f t="shared" si="0"/>
        <v>0</v>
      </c>
      <c r="L66" s="26"/>
    </row>
    <row r="67" spans="2:12" ht="24.95" hidden="1" customHeight="1" outlineLevel="1" x14ac:dyDescent="0.4">
      <c r="B67" s="15">
        <v>58</v>
      </c>
      <c r="C67" s="52"/>
      <c r="D67" s="90"/>
      <c r="E67" s="91"/>
      <c r="F67" s="23"/>
      <c r="G67" s="53"/>
      <c r="H67" s="19">
        <v>0.25</v>
      </c>
      <c r="I67" s="24">
        <f t="shared" si="1"/>
        <v>0</v>
      </c>
      <c r="J67" s="54">
        <v>135000</v>
      </c>
      <c r="K67" s="25">
        <f t="shared" si="0"/>
        <v>0</v>
      </c>
      <c r="L67" s="26"/>
    </row>
    <row r="68" spans="2:12" ht="24.95" hidden="1" customHeight="1" outlineLevel="1" x14ac:dyDescent="0.4">
      <c r="B68" s="15">
        <v>59</v>
      </c>
      <c r="C68" s="52"/>
      <c r="D68" s="90"/>
      <c r="E68" s="91"/>
      <c r="F68" s="23"/>
      <c r="G68" s="53"/>
      <c r="H68" s="19">
        <v>0.25</v>
      </c>
      <c r="I68" s="24">
        <f t="shared" si="1"/>
        <v>0</v>
      </c>
      <c r="J68" s="54">
        <v>135000</v>
      </c>
      <c r="K68" s="25">
        <f t="shared" si="0"/>
        <v>0</v>
      </c>
      <c r="L68" s="26"/>
    </row>
    <row r="69" spans="2:12" ht="24.95" hidden="1" customHeight="1" outlineLevel="1" x14ac:dyDescent="0.4">
      <c r="B69" s="15">
        <v>60</v>
      </c>
      <c r="C69" s="52"/>
      <c r="D69" s="90"/>
      <c r="E69" s="91"/>
      <c r="F69" s="23"/>
      <c r="G69" s="53"/>
      <c r="H69" s="19">
        <v>0.25</v>
      </c>
      <c r="I69" s="24">
        <f t="shared" si="1"/>
        <v>0</v>
      </c>
      <c r="J69" s="54">
        <v>135000</v>
      </c>
      <c r="K69" s="25">
        <f t="shared" si="0"/>
        <v>0</v>
      </c>
      <c r="L69" s="26"/>
    </row>
    <row r="70" spans="2:12" ht="24.95" hidden="1" customHeight="1" outlineLevel="1" x14ac:dyDescent="0.4">
      <c r="B70" s="15">
        <v>61</v>
      </c>
      <c r="C70" s="52"/>
      <c r="D70" s="90"/>
      <c r="E70" s="91"/>
      <c r="F70" s="23"/>
      <c r="G70" s="53"/>
      <c r="H70" s="19">
        <v>0.25</v>
      </c>
      <c r="I70" s="24">
        <f t="shared" si="1"/>
        <v>0</v>
      </c>
      <c r="J70" s="54">
        <v>135000</v>
      </c>
      <c r="K70" s="25">
        <f t="shared" si="0"/>
        <v>0</v>
      </c>
      <c r="L70" s="26"/>
    </row>
    <row r="71" spans="2:12" ht="24.95" hidden="1" customHeight="1" outlineLevel="1" x14ac:dyDescent="0.4">
      <c r="B71" s="15">
        <v>62</v>
      </c>
      <c r="C71" s="52"/>
      <c r="D71" s="90"/>
      <c r="E71" s="91"/>
      <c r="F71" s="23"/>
      <c r="G71" s="53"/>
      <c r="H71" s="19">
        <v>0.25</v>
      </c>
      <c r="I71" s="24">
        <f t="shared" si="1"/>
        <v>0</v>
      </c>
      <c r="J71" s="54">
        <v>135000</v>
      </c>
      <c r="K71" s="25">
        <f t="shared" si="0"/>
        <v>0</v>
      </c>
      <c r="L71" s="26"/>
    </row>
    <row r="72" spans="2:12" ht="24.95" hidden="1" customHeight="1" outlineLevel="1" x14ac:dyDescent="0.4">
      <c r="B72" s="15">
        <v>63</v>
      </c>
      <c r="C72" s="52"/>
      <c r="D72" s="90"/>
      <c r="E72" s="91"/>
      <c r="F72" s="23"/>
      <c r="G72" s="53"/>
      <c r="H72" s="19">
        <v>0.25</v>
      </c>
      <c r="I72" s="24">
        <f t="shared" si="1"/>
        <v>0</v>
      </c>
      <c r="J72" s="54">
        <v>135000</v>
      </c>
      <c r="K72" s="25">
        <f t="shared" si="0"/>
        <v>0</v>
      </c>
      <c r="L72" s="26"/>
    </row>
    <row r="73" spans="2:12" ht="24.95" hidden="1" customHeight="1" outlineLevel="1" x14ac:dyDescent="0.4">
      <c r="B73" s="15">
        <v>64</v>
      </c>
      <c r="C73" s="52"/>
      <c r="D73" s="90"/>
      <c r="E73" s="91"/>
      <c r="F73" s="23"/>
      <c r="G73" s="53"/>
      <c r="H73" s="19">
        <v>0.25</v>
      </c>
      <c r="I73" s="24">
        <f t="shared" si="1"/>
        <v>0</v>
      </c>
      <c r="J73" s="54">
        <v>135000</v>
      </c>
      <c r="K73" s="25">
        <f t="shared" si="0"/>
        <v>0</v>
      </c>
      <c r="L73" s="26"/>
    </row>
    <row r="74" spans="2:12" ht="24.95" hidden="1" customHeight="1" outlineLevel="1" x14ac:dyDescent="0.4">
      <c r="B74" s="15">
        <v>65</v>
      </c>
      <c r="C74" s="52"/>
      <c r="D74" s="90"/>
      <c r="E74" s="91"/>
      <c r="F74" s="23"/>
      <c r="G74" s="53"/>
      <c r="H74" s="19">
        <v>0.25</v>
      </c>
      <c r="I74" s="24">
        <f t="shared" si="1"/>
        <v>0</v>
      </c>
      <c r="J74" s="54">
        <v>135000</v>
      </c>
      <c r="K74" s="25">
        <f t="shared" ref="K74:K108" si="2">ROUNDDOWN(MIN(I74,J74),-3)</f>
        <v>0</v>
      </c>
      <c r="L74" s="26"/>
    </row>
    <row r="75" spans="2:12" ht="24.95" hidden="1" customHeight="1" outlineLevel="1" x14ac:dyDescent="0.4">
      <c r="B75" s="15">
        <v>66</v>
      </c>
      <c r="C75" s="52"/>
      <c r="D75" s="90"/>
      <c r="E75" s="91"/>
      <c r="F75" s="23"/>
      <c r="G75" s="53"/>
      <c r="H75" s="19">
        <v>0.25</v>
      </c>
      <c r="I75" s="24">
        <f t="shared" si="1"/>
        <v>0</v>
      </c>
      <c r="J75" s="54">
        <v>135000</v>
      </c>
      <c r="K75" s="25">
        <f t="shared" si="2"/>
        <v>0</v>
      </c>
      <c r="L75" s="26"/>
    </row>
    <row r="76" spans="2:12" ht="24.95" hidden="1" customHeight="1" outlineLevel="1" x14ac:dyDescent="0.4">
      <c r="B76" s="15">
        <v>67</v>
      </c>
      <c r="C76" s="52"/>
      <c r="D76" s="90"/>
      <c r="E76" s="91"/>
      <c r="F76" s="23"/>
      <c r="G76" s="53"/>
      <c r="H76" s="19">
        <v>0.25</v>
      </c>
      <c r="I76" s="24">
        <f t="shared" ref="I76:I108" si="3">ROUNDDOWN(G76*H76,0)</f>
        <v>0</v>
      </c>
      <c r="J76" s="54">
        <v>135000</v>
      </c>
      <c r="K76" s="25">
        <f t="shared" si="2"/>
        <v>0</v>
      </c>
      <c r="L76" s="26"/>
    </row>
    <row r="77" spans="2:12" ht="24.95" hidden="1" customHeight="1" outlineLevel="1" x14ac:dyDescent="0.4">
      <c r="B77" s="15">
        <v>68</v>
      </c>
      <c r="C77" s="52"/>
      <c r="D77" s="90"/>
      <c r="E77" s="91"/>
      <c r="F77" s="23"/>
      <c r="G77" s="53"/>
      <c r="H77" s="19">
        <v>0.25</v>
      </c>
      <c r="I77" s="24">
        <f t="shared" si="3"/>
        <v>0</v>
      </c>
      <c r="J77" s="54">
        <v>135000</v>
      </c>
      <c r="K77" s="25">
        <f t="shared" si="2"/>
        <v>0</v>
      </c>
      <c r="L77" s="26"/>
    </row>
    <row r="78" spans="2:12" ht="24.95" hidden="1" customHeight="1" outlineLevel="1" x14ac:dyDescent="0.4">
      <c r="B78" s="15">
        <v>69</v>
      </c>
      <c r="C78" s="52"/>
      <c r="D78" s="90"/>
      <c r="E78" s="91"/>
      <c r="F78" s="23"/>
      <c r="G78" s="53"/>
      <c r="H78" s="19">
        <v>0.25</v>
      </c>
      <c r="I78" s="24">
        <f t="shared" si="3"/>
        <v>0</v>
      </c>
      <c r="J78" s="54">
        <v>135000</v>
      </c>
      <c r="K78" s="25">
        <f t="shared" si="2"/>
        <v>0</v>
      </c>
      <c r="L78" s="26"/>
    </row>
    <row r="79" spans="2:12" ht="24.95" hidden="1" customHeight="1" outlineLevel="1" x14ac:dyDescent="0.4">
      <c r="B79" s="15">
        <v>70</v>
      </c>
      <c r="C79" s="52"/>
      <c r="D79" s="90"/>
      <c r="E79" s="91"/>
      <c r="F79" s="23"/>
      <c r="G79" s="53"/>
      <c r="H79" s="19">
        <v>0.25</v>
      </c>
      <c r="I79" s="24">
        <f t="shared" si="3"/>
        <v>0</v>
      </c>
      <c r="J79" s="54">
        <v>135000</v>
      </c>
      <c r="K79" s="25">
        <f t="shared" si="2"/>
        <v>0</v>
      </c>
      <c r="L79" s="26"/>
    </row>
    <row r="80" spans="2:12" ht="24.95" hidden="1" customHeight="1" outlineLevel="1" x14ac:dyDescent="0.4">
      <c r="B80" s="15">
        <v>71</v>
      </c>
      <c r="C80" s="52"/>
      <c r="D80" s="90"/>
      <c r="E80" s="91"/>
      <c r="F80" s="23"/>
      <c r="G80" s="53"/>
      <c r="H80" s="19">
        <v>0.25</v>
      </c>
      <c r="I80" s="24">
        <f t="shared" si="3"/>
        <v>0</v>
      </c>
      <c r="J80" s="54">
        <v>135000</v>
      </c>
      <c r="K80" s="25">
        <f t="shared" si="2"/>
        <v>0</v>
      </c>
      <c r="L80" s="26"/>
    </row>
    <row r="81" spans="2:12" ht="24.95" hidden="1" customHeight="1" outlineLevel="1" x14ac:dyDescent="0.4">
      <c r="B81" s="15">
        <v>72</v>
      </c>
      <c r="C81" s="52"/>
      <c r="D81" s="90"/>
      <c r="E81" s="91"/>
      <c r="F81" s="23"/>
      <c r="G81" s="53"/>
      <c r="H81" s="19">
        <v>0.25</v>
      </c>
      <c r="I81" s="24">
        <f t="shared" si="3"/>
        <v>0</v>
      </c>
      <c r="J81" s="54">
        <v>135000</v>
      </c>
      <c r="K81" s="25">
        <f t="shared" si="2"/>
        <v>0</v>
      </c>
      <c r="L81" s="26"/>
    </row>
    <row r="82" spans="2:12" ht="24.95" hidden="1" customHeight="1" outlineLevel="1" x14ac:dyDescent="0.4">
      <c r="B82" s="15">
        <v>73</v>
      </c>
      <c r="C82" s="52"/>
      <c r="D82" s="90"/>
      <c r="E82" s="91"/>
      <c r="F82" s="23"/>
      <c r="G82" s="53"/>
      <c r="H82" s="19">
        <v>0.25</v>
      </c>
      <c r="I82" s="24">
        <f t="shared" si="3"/>
        <v>0</v>
      </c>
      <c r="J82" s="54">
        <v>135000</v>
      </c>
      <c r="K82" s="25">
        <f t="shared" si="2"/>
        <v>0</v>
      </c>
      <c r="L82" s="26"/>
    </row>
    <row r="83" spans="2:12" ht="24.95" hidden="1" customHeight="1" outlineLevel="1" x14ac:dyDescent="0.4">
      <c r="B83" s="15">
        <v>74</v>
      </c>
      <c r="C83" s="52"/>
      <c r="D83" s="90"/>
      <c r="E83" s="91"/>
      <c r="F83" s="23"/>
      <c r="G83" s="53"/>
      <c r="H83" s="19">
        <v>0.25</v>
      </c>
      <c r="I83" s="24">
        <f t="shared" si="3"/>
        <v>0</v>
      </c>
      <c r="J83" s="54">
        <v>135000</v>
      </c>
      <c r="K83" s="25">
        <f t="shared" si="2"/>
        <v>0</v>
      </c>
      <c r="L83" s="26"/>
    </row>
    <row r="84" spans="2:12" ht="24.95" hidden="1" customHeight="1" outlineLevel="1" x14ac:dyDescent="0.4">
      <c r="B84" s="15">
        <v>75</v>
      </c>
      <c r="C84" s="52"/>
      <c r="D84" s="90"/>
      <c r="E84" s="91"/>
      <c r="F84" s="23"/>
      <c r="G84" s="53"/>
      <c r="H84" s="19">
        <v>0.25</v>
      </c>
      <c r="I84" s="24">
        <f t="shared" si="3"/>
        <v>0</v>
      </c>
      <c r="J84" s="54">
        <v>135000</v>
      </c>
      <c r="K84" s="25">
        <f t="shared" si="2"/>
        <v>0</v>
      </c>
      <c r="L84" s="26"/>
    </row>
    <row r="85" spans="2:12" ht="24.95" hidden="1" customHeight="1" outlineLevel="1" x14ac:dyDescent="0.4">
      <c r="B85" s="15">
        <v>76</v>
      </c>
      <c r="C85" s="52"/>
      <c r="D85" s="90"/>
      <c r="E85" s="91"/>
      <c r="F85" s="23"/>
      <c r="G85" s="53"/>
      <c r="H85" s="19">
        <v>0.25</v>
      </c>
      <c r="I85" s="24">
        <f t="shared" si="3"/>
        <v>0</v>
      </c>
      <c r="J85" s="54">
        <v>135000</v>
      </c>
      <c r="K85" s="25">
        <f t="shared" si="2"/>
        <v>0</v>
      </c>
      <c r="L85" s="26"/>
    </row>
    <row r="86" spans="2:12" ht="24.95" hidden="1" customHeight="1" outlineLevel="1" x14ac:dyDescent="0.4">
      <c r="B86" s="15">
        <v>77</v>
      </c>
      <c r="C86" s="52"/>
      <c r="D86" s="90"/>
      <c r="E86" s="91"/>
      <c r="F86" s="23"/>
      <c r="G86" s="53"/>
      <c r="H86" s="19">
        <v>0.25</v>
      </c>
      <c r="I86" s="24">
        <f t="shared" si="3"/>
        <v>0</v>
      </c>
      <c r="J86" s="54">
        <v>135000</v>
      </c>
      <c r="K86" s="25">
        <f t="shared" si="2"/>
        <v>0</v>
      </c>
      <c r="L86" s="26"/>
    </row>
    <row r="87" spans="2:12" ht="24.95" hidden="1" customHeight="1" outlineLevel="1" x14ac:dyDescent="0.4">
      <c r="B87" s="15">
        <v>78</v>
      </c>
      <c r="C87" s="52"/>
      <c r="D87" s="90"/>
      <c r="E87" s="91"/>
      <c r="F87" s="23"/>
      <c r="G87" s="53"/>
      <c r="H87" s="19">
        <v>0.25</v>
      </c>
      <c r="I87" s="24">
        <f t="shared" si="3"/>
        <v>0</v>
      </c>
      <c r="J87" s="54">
        <v>135000</v>
      </c>
      <c r="K87" s="25">
        <f t="shared" si="2"/>
        <v>0</v>
      </c>
      <c r="L87" s="26"/>
    </row>
    <row r="88" spans="2:12" ht="24.95" hidden="1" customHeight="1" outlineLevel="1" x14ac:dyDescent="0.4">
      <c r="B88" s="15">
        <v>79</v>
      </c>
      <c r="C88" s="52"/>
      <c r="D88" s="90"/>
      <c r="E88" s="91"/>
      <c r="F88" s="23"/>
      <c r="G88" s="53"/>
      <c r="H88" s="19">
        <v>0.25</v>
      </c>
      <c r="I88" s="24">
        <f t="shared" si="3"/>
        <v>0</v>
      </c>
      <c r="J88" s="54">
        <v>135000</v>
      </c>
      <c r="K88" s="25">
        <f t="shared" si="2"/>
        <v>0</v>
      </c>
      <c r="L88" s="26"/>
    </row>
    <row r="89" spans="2:12" ht="24.95" hidden="1" customHeight="1" outlineLevel="1" x14ac:dyDescent="0.4">
      <c r="B89" s="15">
        <v>80</v>
      </c>
      <c r="C89" s="52"/>
      <c r="D89" s="90"/>
      <c r="E89" s="91"/>
      <c r="F89" s="23"/>
      <c r="G89" s="53"/>
      <c r="H89" s="19">
        <v>0.25</v>
      </c>
      <c r="I89" s="24">
        <f t="shared" si="3"/>
        <v>0</v>
      </c>
      <c r="J89" s="54">
        <v>135000</v>
      </c>
      <c r="K89" s="25">
        <f t="shared" si="2"/>
        <v>0</v>
      </c>
      <c r="L89" s="26"/>
    </row>
    <row r="90" spans="2:12" ht="24.95" hidden="1" customHeight="1" outlineLevel="1" x14ac:dyDescent="0.4">
      <c r="B90" s="15">
        <v>81</v>
      </c>
      <c r="C90" s="52"/>
      <c r="D90" s="90"/>
      <c r="E90" s="91"/>
      <c r="F90" s="23"/>
      <c r="G90" s="53"/>
      <c r="H90" s="19">
        <v>0.25</v>
      </c>
      <c r="I90" s="24">
        <f t="shared" si="3"/>
        <v>0</v>
      </c>
      <c r="J90" s="54">
        <v>135000</v>
      </c>
      <c r="K90" s="25">
        <f t="shared" si="2"/>
        <v>0</v>
      </c>
      <c r="L90" s="26"/>
    </row>
    <row r="91" spans="2:12" ht="24.95" hidden="1" customHeight="1" outlineLevel="1" x14ac:dyDescent="0.4">
      <c r="B91" s="15">
        <v>82</v>
      </c>
      <c r="C91" s="52"/>
      <c r="D91" s="90"/>
      <c r="E91" s="91"/>
      <c r="F91" s="23"/>
      <c r="G91" s="53"/>
      <c r="H91" s="19">
        <v>0.25</v>
      </c>
      <c r="I91" s="24">
        <f t="shared" si="3"/>
        <v>0</v>
      </c>
      <c r="J91" s="54">
        <v>135000</v>
      </c>
      <c r="K91" s="25">
        <f t="shared" si="2"/>
        <v>0</v>
      </c>
      <c r="L91" s="26"/>
    </row>
    <row r="92" spans="2:12" ht="24.95" hidden="1" customHeight="1" outlineLevel="1" x14ac:dyDescent="0.4">
      <c r="B92" s="15">
        <v>83</v>
      </c>
      <c r="C92" s="52"/>
      <c r="D92" s="90"/>
      <c r="E92" s="91"/>
      <c r="F92" s="23"/>
      <c r="G92" s="53"/>
      <c r="H92" s="19">
        <v>0.25</v>
      </c>
      <c r="I92" s="24">
        <f t="shared" si="3"/>
        <v>0</v>
      </c>
      <c r="J92" s="54">
        <v>135000</v>
      </c>
      <c r="K92" s="25">
        <f t="shared" si="2"/>
        <v>0</v>
      </c>
      <c r="L92" s="26"/>
    </row>
    <row r="93" spans="2:12" ht="24.95" hidden="1" customHeight="1" outlineLevel="1" x14ac:dyDescent="0.4">
      <c r="B93" s="15">
        <v>84</v>
      </c>
      <c r="C93" s="52"/>
      <c r="D93" s="90"/>
      <c r="E93" s="91"/>
      <c r="F93" s="23"/>
      <c r="G93" s="53"/>
      <c r="H93" s="19">
        <v>0.25</v>
      </c>
      <c r="I93" s="24">
        <f t="shared" si="3"/>
        <v>0</v>
      </c>
      <c r="J93" s="54">
        <v>135000</v>
      </c>
      <c r="K93" s="25">
        <f t="shared" si="2"/>
        <v>0</v>
      </c>
      <c r="L93" s="26"/>
    </row>
    <row r="94" spans="2:12" ht="24.95" hidden="1" customHeight="1" outlineLevel="1" x14ac:dyDescent="0.4">
      <c r="B94" s="15">
        <v>85</v>
      </c>
      <c r="C94" s="52"/>
      <c r="D94" s="90"/>
      <c r="E94" s="91"/>
      <c r="F94" s="23"/>
      <c r="G94" s="53"/>
      <c r="H94" s="19">
        <v>0.25</v>
      </c>
      <c r="I94" s="24">
        <f t="shared" si="3"/>
        <v>0</v>
      </c>
      <c r="J94" s="54">
        <v>135000</v>
      </c>
      <c r="K94" s="25">
        <f t="shared" si="2"/>
        <v>0</v>
      </c>
      <c r="L94" s="26"/>
    </row>
    <row r="95" spans="2:12" ht="24.95" hidden="1" customHeight="1" outlineLevel="1" x14ac:dyDescent="0.4">
      <c r="B95" s="15">
        <v>86</v>
      </c>
      <c r="C95" s="52"/>
      <c r="D95" s="90"/>
      <c r="E95" s="91"/>
      <c r="F95" s="23"/>
      <c r="G95" s="53"/>
      <c r="H95" s="19">
        <v>0.25</v>
      </c>
      <c r="I95" s="24">
        <f t="shared" si="3"/>
        <v>0</v>
      </c>
      <c r="J95" s="54">
        <v>135000</v>
      </c>
      <c r="K95" s="25">
        <f t="shared" si="2"/>
        <v>0</v>
      </c>
      <c r="L95" s="26"/>
    </row>
    <row r="96" spans="2:12" ht="24.95" hidden="1" customHeight="1" outlineLevel="1" x14ac:dyDescent="0.4">
      <c r="B96" s="15">
        <v>87</v>
      </c>
      <c r="C96" s="52"/>
      <c r="D96" s="90"/>
      <c r="E96" s="91"/>
      <c r="F96" s="23"/>
      <c r="G96" s="53"/>
      <c r="H96" s="19">
        <v>0.25</v>
      </c>
      <c r="I96" s="24">
        <f t="shared" si="3"/>
        <v>0</v>
      </c>
      <c r="J96" s="54">
        <v>135000</v>
      </c>
      <c r="K96" s="25">
        <f t="shared" si="2"/>
        <v>0</v>
      </c>
      <c r="L96" s="26"/>
    </row>
    <row r="97" spans="2:12" ht="24.95" hidden="1" customHeight="1" outlineLevel="1" x14ac:dyDescent="0.4">
      <c r="B97" s="15">
        <v>88</v>
      </c>
      <c r="C97" s="52"/>
      <c r="D97" s="90"/>
      <c r="E97" s="91"/>
      <c r="F97" s="23"/>
      <c r="G97" s="53"/>
      <c r="H97" s="19">
        <v>0.25</v>
      </c>
      <c r="I97" s="24">
        <f t="shared" si="3"/>
        <v>0</v>
      </c>
      <c r="J97" s="54">
        <v>135000</v>
      </c>
      <c r="K97" s="25">
        <f t="shared" si="2"/>
        <v>0</v>
      </c>
      <c r="L97" s="26"/>
    </row>
    <row r="98" spans="2:12" ht="24.95" hidden="1" customHeight="1" outlineLevel="1" x14ac:dyDescent="0.4">
      <c r="B98" s="15">
        <v>89</v>
      </c>
      <c r="C98" s="52"/>
      <c r="D98" s="90"/>
      <c r="E98" s="91"/>
      <c r="F98" s="23"/>
      <c r="G98" s="53"/>
      <c r="H98" s="19">
        <v>0.25</v>
      </c>
      <c r="I98" s="24">
        <f t="shared" si="3"/>
        <v>0</v>
      </c>
      <c r="J98" s="54">
        <v>135000</v>
      </c>
      <c r="K98" s="25">
        <f t="shared" si="2"/>
        <v>0</v>
      </c>
      <c r="L98" s="26"/>
    </row>
    <row r="99" spans="2:12" ht="24.95" hidden="1" customHeight="1" outlineLevel="1" x14ac:dyDescent="0.4">
      <c r="B99" s="15">
        <v>90</v>
      </c>
      <c r="C99" s="52"/>
      <c r="D99" s="90"/>
      <c r="E99" s="91"/>
      <c r="F99" s="23"/>
      <c r="G99" s="53"/>
      <c r="H99" s="19">
        <v>0.25</v>
      </c>
      <c r="I99" s="24">
        <f t="shared" si="3"/>
        <v>0</v>
      </c>
      <c r="J99" s="54">
        <v>135000</v>
      </c>
      <c r="K99" s="25">
        <f t="shared" si="2"/>
        <v>0</v>
      </c>
      <c r="L99" s="26"/>
    </row>
    <row r="100" spans="2:12" ht="24.95" hidden="1" customHeight="1" outlineLevel="1" x14ac:dyDescent="0.4">
      <c r="B100" s="15">
        <v>91</v>
      </c>
      <c r="C100" s="52"/>
      <c r="D100" s="90"/>
      <c r="E100" s="91"/>
      <c r="F100" s="23"/>
      <c r="G100" s="53"/>
      <c r="H100" s="19">
        <v>0.25</v>
      </c>
      <c r="I100" s="24">
        <f t="shared" si="3"/>
        <v>0</v>
      </c>
      <c r="J100" s="54">
        <v>135000</v>
      </c>
      <c r="K100" s="25">
        <f t="shared" si="2"/>
        <v>0</v>
      </c>
      <c r="L100" s="26"/>
    </row>
    <row r="101" spans="2:12" ht="24.95" hidden="1" customHeight="1" outlineLevel="1" x14ac:dyDescent="0.4">
      <c r="B101" s="15">
        <v>92</v>
      </c>
      <c r="C101" s="52"/>
      <c r="D101" s="90"/>
      <c r="E101" s="91"/>
      <c r="F101" s="23"/>
      <c r="G101" s="53"/>
      <c r="H101" s="19">
        <v>0.25</v>
      </c>
      <c r="I101" s="24">
        <f t="shared" si="3"/>
        <v>0</v>
      </c>
      <c r="J101" s="54">
        <v>135000</v>
      </c>
      <c r="K101" s="25">
        <f t="shared" si="2"/>
        <v>0</v>
      </c>
      <c r="L101" s="26"/>
    </row>
    <row r="102" spans="2:12" ht="24.95" hidden="1" customHeight="1" outlineLevel="1" x14ac:dyDescent="0.4">
      <c r="B102" s="15">
        <v>93</v>
      </c>
      <c r="C102" s="52"/>
      <c r="D102" s="90"/>
      <c r="E102" s="91"/>
      <c r="F102" s="23"/>
      <c r="G102" s="53"/>
      <c r="H102" s="19">
        <v>0.25</v>
      </c>
      <c r="I102" s="24">
        <f t="shared" si="3"/>
        <v>0</v>
      </c>
      <c r="J102" s="54">
        <v>135000</v>
      </c>
      <c r="K102" s="25">
        <f t="shared" si="2"/>
        <v>0</v>
      </c>
      <c r="L102" s="26"/>
    </row>
    <row r="103" spans="2:12" ht="24.95" hidden="1" customHeight="1" outlineLevel="1" x14ac:dyDescent="0.4">
      <c r="B103" s="15">
        <v>94</v>
      </c>
      <c r="C103" s="52"/>
      <c r="D103" s="90"/>
      <c r="E103" s="91"/>
      <c r="F103" s="23"/>
      <c r="G103" s="53"/>
      <c r="H103" s="19">
        <v>0.25</v>
      </c>
      <c r="I103" s="24">
        <f t="shared" si="3"/>
        <v>0</v>
      </c>
      <c r="J103" s="54">
        <v>135000</v>
      </c>
      <c r="K103" s="25">
        <f t="shared" si="2"/>
        <v>0</v>
      </c>
      <c r="L103" s="26"/>
    </row>
    <row r="104" spans="2:12" ht="24.95" hidden="1" customHeight="1" outlineLevel="1" x14ac:dyDescent="0.4">
      <c r="B104" s="15">
        <v>95</v>
      </c>
      <c r="C104" s="52"/>
      <c r="D104" s="90"/>
      <c r="E104" s="91"/>
      <c r="F104" s="23"/>
      <c r="G104" s="53"/>
      <c r="H104" s="19">
        <v>0.25</v>
      </c>
      <c r="I104" s="24">
        <f t="shared" si="3"/>
        <v>0</v>
      </c>
      <c r="J104" s="54">
        <v>135000</v>
      </c>
      <c r="K104" s="25">
        <f t="shared" si="2"/>
        <v>0</v>
      </c>
      <c r="L104" s="26"/>
    </row>
    <row r="105" spans="2:12" ht="24.95" hidden="1" customHeight="1" outlineLevel="1" x14ac:dyDescent="0.4">
      <c r="B105" s="15">
        <v>96</v>
      </c>
      <c r="C105" s="52"/>
      <c r="D105" s="90"/>
      <c r="E105" s="91"/>
      <c r="F105" s="23"/>
      <c r="G105" s="53"/>
      <c r="H105" s="19">
        <v>0.25</v>
      </c>
      <c r="I105" s="24">
        <f t="shared" si="3"/>
        <v>0</v>
      </c>
      <c r="J105" s="54">
        <v>135000</v>
      </c>
      <c r="K105" s="25">
        <f t="shared" si="2"/>
        <v>0</v>
      </c>
      <c r="L105" s="26"/>
    </row>
    <row r="106" spans="2:12" ht="24.95" hidden="1" customHeight="1" outlineLevel="1" x14ac:dyDescent="0.4">
      <c r="B106" s="15">
        <v>97</v>
      </c>
      <c r="C106" s="52"/>
      <c r="D106" s="90"/>
      <c r="E106" s="91"/>
      <c r="F106" s="23"/>
      <c r="G106" s="53"/>
      <c r="H106" s="19">
        <v>0.25</v>
      </c>
      <c r="I106" s="24">
        <f t="shared" si="3"/>
        <v>0</v>
      </c>
      <c r="J106" s="54">
        <v>135000</v>
      </c>
      <c r="K106" s="25">
        <f t="shared" si="2"/>
        <v>0</v>
      </c>
      <c r="L106" s="26"/>
    </row>
    <row r="107" spans="2:12" ht="24.95" hidden="1" customHeight="1" outlineLevel="1" x14ac:dyDescent="0.4">
      <c r="B107" s="15">
        <v>98</v>
      </c>
      <c r="C107" s="52"/>
      <c r="D107" s="90"/>
      <c r="E107" s="91"/>
      <c r="F107" s="23"/>
      <c r="G107" s="53"/>
      <c r="H107" s="19">
        <v>0.25</v>
      </c>
      <c r="I107" s="24">
        <f t="shared" si="3"/>
        <v>0</v>
      </c>
      <c r="J107" s="54">
        <v>135000</v>
      </c>
      <c r="K107" s="25">
        <f t="shared" si="2"/>
        <v>0</v>
      </c>
      <c r="L107" s="26"/>
    </row>
    <row r="108" spans="2:12" ht="24.95" hidden="1" customHeight="1" outlineLevel="1" thickBot="1" x14ac:dyDescent="0.45">
      <c r="B108" s="15">
        <v>99</v>
      </c>
      <c r="C108" s="52"/>
      <c r="D108" s="90"/>
      <c r="E108" s="91"/>
      <c r="F108" s="23"/>
      <c r="G108" s="53"/>
      <c r="H108" s="19">
        <v>0.25</v>
      </c>
      <c r="I108" s="24">
        <f t="shared" si="3"/>
        <v>0</v>
      </c>
      <c r="J108" s="54">
        <v>135000</v>
      </c>
      <c r="K108" s="25">
        <f t="shared" si="2"/>
        <v>0</v>
      </c>
      <c r="L108" s="26"/>
    </row>
    <row r="109" spans="2:12" ht="24.95" customHeight="1" collapsed="1" thickBot="1" x14ac:dyDescent="0.45">
      <c r="B109" s="142" t="s">
        <v>56</v>
      </c>
      <c r="C109" s="143"/>
      <c r="D109" s="143"/>
      <c r="E109" s="143"/>
      <c r="F109" s="143"/>
      <c r="G109" s="143"/>
      <c r="H109" s="143"/>
      <c r="I109" s="143"/>
      <c r="J109" s="144"/>
      <c r="K109" s="27">
        <f>SUM(K10:K108)</f>
        <v>0</v>
      </c>
      <c r="L109" s="26"/>
    </row>
    <row r="110" spans="2:12" ht="24.75" customHeight="1" x14ac:dyDescent="0.15">
      <c r="B110" s="74" t="s">
        <v>47</v>
      </c>
      <c r="C110" s="75"/>
      <c r="D110" s="74" t="s">
        <v>48</v>
      </c>
      <c r="E110" s="33"/>
      <c r="F110" s="33"/>
      <c r="G110" s="49"/>
      <c r="H110" s="49"/>
      <c r="I110" s="49"/>
      <c r="J110" s="73" t="s">
        <v>58</v>
      </c>
      <c r="K110" s="71">
        <f>COUNTA(C10:C108)</f>
        <v>0</v>
      </c>
      <c r="L110" s="72" t="s">
        <v>59</v>
      </c>
    </row>
    <row r="111" spans="2:12" s="30" customFormat="1" ht="10.5" customHeight="1" x14ac:dyDescent="0.4">
      <c r="B111" s="69"/>
      <c r="C111" s="33"/>
      <c r="D111" s="49"/>
      <c r="E111" s="33"/>
      <c r="F111" s="33"/>
      <c r="G111" s="49"/>
      <c r="H111" s="49"/>
      <c r="I111" s="49"/>
    </row>
    <row r="112" spans="2:12" s="30" customFormat="1" ht="15" customHeight="1" x14ac:dyDescent="0.4">
      <c r="B112" s="33">
        <v>1</v>
      </c>
      <c r="C112" s="67" t="s">
        <v>55</v>
      </c>
      <c r="D112" s="49"/>
      <c r="E112" s="33"/>
      <c r="F112" s="33"/>
      <c r="G112" s="29"/>
      <c r="H112" s="29"/>
      <c r="I112" s="29"/>
      <c r="J112" s="29"/>
      <c r="K112" s="32"/>
    </row>
    <row r="113" spans="2:11" s="28" customFormat="1" ht="18" customHeight="1" x14ac:dyDescent="0.4">
      <c r="B113" s="33">
        <v>2</v>
      </c>
      <c r="C113" s="33" t="s">
        <v>81</v>
      </c>
      <c r="D113" s="29"/>
      <c r="G113" s="29"/>
      <c r="H113" s="29"/>
      <c r="I113" s="29"/>
      <c r="J113" s="29"/>
      <c r="K113" s="29"/>
    </row>
    <row r="114" spans="2:11" s="28" customFormat="1" ht="18" customHeight="1" x14ac:dyDescent="0.4">
      <c r="B114" s="33">
        <v>3</v>
      </c>
      <c r="C114" s="33" t="s">
        <v>85</v>
      </c>
      <c r="D114" s="29"/>
      <c r="G114" s="29"/>
      <c r="H114" s="29"/>
      <c r="I114" s="29"/>
      <c r="J114" s="29"/>
      <c r="K114" s="29"/>
    </row>
    <row r="115" spans="2:11" s="28" customFormat="1" ht="18" customHeight="1" x14ac:dyDescent="0.4">
      <c r="B115" s="33">
        <v>4</v>
      </c>
      <c r="C115" s="33" t="s">
        <v>82</v>
      </c>
      <c r="D115" s="29"/>
      <c r="G115" s="29"/>
      <c r="H115" s="29"/>
      <c r="I115" s="29"/>
      <c r="J115" s="29"/>
      <c r="K115" s="29"/>
    </row>
    <row r="116" spans="2:11" s="28" customFormat="1" ht="17.25" customHeight="1" x14ac:dyDescent="0.4">
      <c r="B116" s="33">
        <v>5</v>
      </c>
      <c r="C116" s="68" t="s">
        <v>86</v>
      </c>
      <c r="D116" s="34"/>
      <c r="E116" s="34"/>
      <c r="F116" s="34"/>
      <c r="G116" s="29"/>
      <c r="H116" s="29"/>
      <c r="I116" s="29"/>
      <c r="J116" s="29"/>
      <c r="K116" s="29"/>
    </row>
    <row r="117" spans="2:11" s="28" customFormat="1" ht="17.25" customHeight="1" x14ac:dyDescent="0.4">
      <c r="B117" s="33">
        <v>6</v>
      </c>
      <c r="C117" s="33" t="s">
        <v>42</v>
      </c>
      <c r="D117" s="29"/>
      <c r="G117" s="29"/>
      <c r="H117" s="29"/>
      <c r="I117" s="29"/>
      <c r="J117" s="29"/>
      <c r="K117" s="29"/>
    </row>
    <row r="118" spans="2:11" ht="18" customHeight="1" x14ac:dyDescent="0.4">
      <c r="B118" s="33"/>
      <c r="D118" s="31"/>
      <c r="E118" s="30"/>
      <c r="F118" s="30"/>
    </row>
    <row r="119" spans="2:11" ht="30" customHeight="1" x14ac:dyDescent="0.4"/>
    <row r="120" spans="2:11" ht="30" customHeight="1" x14ac:dyDescent="0.4"/>
    <row r="121" spans="2:11" ht="30" customHeight="1" x14ac:dyDescent="0.4"/>
    <row r="122" spans="2:11" ht="30" customHeight="1" x14ac:dyDescent="0.4"/>
    <row r="123" spans="2:11" ht="30" customHeight="1" x14ac:dyDescent="0.4"/>
    <row r="124" spans="2:11" ht="30" customHeight="1" x14ac:dyDescent="0.4"/>
    <row r="125" spans="2:11" ht="30" customHeight="1" x14ac:dyDescent="0.4"/>
    <row r="126" spans="2:11" ht="30" customHeight="1" x14ac:dyDescent="0.4"/>
    <row r="127" spans="2:11" ht="30" customHeight="1" x14ac:dyDescent="0.4"/>
    <row r="128" spans="2:11" ht="30" customHeight="1" x14ac:dyDescent="0.4"/>
    <row r="129" ht="30" customHeight="1" x14ac:dyDescent="0.4"/>
    <row r="130" ht="30" customHeight="1" x14ac:dyDescent="0.4"/>
    <row r="131" ht="30" customHeight="1" x14ac:dyDescent="0.4"/>
    <row r="132" ht="30" customHeight="1" x14ac:dyDescent="0.4"/>
    <row r="133" ht="30" customHeight="1" x14ac:dyDescent="0.4"/>
    <row r="134" ht="30" customHeight="1" x14ac:dyDescent="0.4"/>
    <row r="135" ht="30" customHeight="1" x14ac:dyDescent="0.4"/>
    <row r="136" ht="30" customHeight="1" x14ac:dyDescent="0.4"/>
    <row r="137" ht="30" customHeight="1" x14ac:dyDescent="0.4"/>
    <row r="138" ht="30" customHeight="1" x14ac:dyDescent="0.4"/>
    <row r="139" ht="30" customHeight="1" x14ac:dyDescent="0.4"/>
    <row r="140" ht="30" customHeight="1" x14ac:dyDescent="0.4"/>
    <row r="141" ht="30" customHeight="1" x14ac:dyDescent="0.4"/>
    <row r="142" ht="30" customHeight="1" x14ac:dyDescent="0.4"/>
    <row r="143" ht="30" customHeight="1" x14ac:dyDescent="0.4"/>
    <row r="144" ht="30" customHeight="1" x14ac:dyDescent="0.4"/>
    <row r="145" ht="30" customHeight="1" x14ac:dyDescent="0.4"/>
    <row r="146" ht="30" customHeight="1" x14ac:dyDescent="0.4"/>
    <row r="147" ht="30" customHeight="1" x14ac:dyDescent="0.4"/>
    <row r="148" ht="30" customHeight="1" x14ac:dyDescent="0.4"/>
    <row r="149" ht="30" customHeight="1" x14ac:dyDescent="0.4"/>
    <row r="150" ht="30" customHeight="1" x14ac:dyDescent="0.4"/>
    <row r="151" ht="30" customHeight="1" x14ac:dyDescent="0.4"/>
    <row r="152" ht="30" customHeight="1" x14ac:dyDescent="0.4"/>
    <row r="153" ht="30" customHeight="1" x14ac:dyDescent="0.4"/>
    <row r="154" ht="30" customHeight="1" x14ac:dyDescent="0.4"/>
    <row r="155" ht="30" customHeight="1" x14ac:dyDescent="0.4"/>
    <row r="156" ht="30" customHeight="1" x14ac:dyDescent="0.4"/>
    <row r="157" ht="30" customHeight="1" x14ac:dyDescent="0.4"/>
    <row r="158" ht="30" customHeight="1" x14ac:dyDescent="0.4"/>
    <row r="159" ht="30" customHeight="1" x14ac:dyDescent="0.4"/>
    <row r="160" ht="30" customHeight="1" x14ac:dyDescent="0.4"/>
  </sheetData>
  <mergeCells count="12">
    <mergeCell ref="L7:L8"/>
    <mergeCell ref="I1:L3"/>
    <mergeCell ref="D3:E3"/>
    <mergeCell ref="C5:L5"/>
    <mergeCell ref="B109:J109"/>
    <mergeCell ref="B3:C3"/>
    <mergeCell ref="C7:C8"/>
    <mergeCell ref="D7:D8"/>
    <mergeCell ref="E7:F7"/>
    <mergeCell ref="G7:G8"/>
    <mergeCell ref="H7:H8"/>
    <mergeCell ref="J7:J8"/>
  </mergeCells>
  <phoneticPr fontId="5"/>
  <dataValidations count="1">
    <dataValidation type="list" allowBlank="1" showInputMessage="1" showErrorMessage="1" sqref="L10:L109" xr:uid="{B82B9DF0-1734-4056-8D9C-2A32C3C1CDB4}">
      <formula1>"確認済（OK),要修正（指示前）,要修正（薬局対応中）, NG（対象外）"</formula1>
    </dataValidation>
  </dataValidations>
  <printOptions horizontalCentered="1"/>
  <pageMargins left="0.70866141732283472" right="0.70866141732283472" top="0.35433070866141736" bottom="0.35433070866141736" header="0.31496062992125984" footer="0.31496062992125984"/>
  <pageSetup paperSize="9" scale="69" fitToHeight="0" orientation="landscape"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A9C46-3E1F-46CF-B267-6D94636DB5E5}">
  <sheetPr>
    <tabColor rgb="FFFFFF00"/>
  </sheetPr>
  <dimension ref="A1:AE45"/>
  <sheetViews>
    <sheetView view="pageBreakPreview" zoomScaleNormal="100" zoomScaleSheetLayoutView="100" workbookViewId="0">
      <selection activeCell="B15" sqref="B15:C19"/>
    </sheetView>
  </sheetViews>
  <sheetFormatPr defaultColWidth="9" defaultRowHeight="13.5" x14ac:dyDescent="0.4"/>
  <cols>
    <col min="1" max="21" width="3.5" style="79" customWidth="1"/>
    <col min="22" max="22" width="3.875" style="79" customWidth="1"/>
    <col min="23" max="23" width="3.625" style="79" customWidth="1"/>
    <col min="24" max="16384" width="9" style="79"/>
  </cols>
  <sheetData>
    <row r="1" spans="1:23" ht="14.25" x14ac:dyDescent="0.4">
      <c r="A1" s="78" t="s">
        <v>60</v>
      </c>
    </row>
    <row r="2" spans="1:23" ht="14.25" x14ac:dyDescent="0.4">
      <c r="A2" s="78"/>
    </row>
    <row r="3" spans="1:23" ht="15.75" customHeight="1" x14ac:dyDescent="0.4"/>
    <row r="4" spans="1:23" ht="22.5" customHeight="1" x14ac:dyDescent="0.4">
      <c r="A4" s="186" t="s">
        <v>61</v>
      </c>
      <c r="B4" s="186"/>
      <c r="C4" s="186"/>
      <c r="D4" s="186"/>
      <c r="E4" s="186"/>
      <c r="F4" s="186"/>
      <c r="G4" s="186"/>
      <c r="H4" s="186"/>
      <c r="I4" s="186"/>
      <c r="J4" s="186"/>
      <c r="K4" s="186"/>
      <c r="L4" s="186"/>
      <c r="M4" s="186"/>
      <c r="N4" s="186"/>
      <c r="O4" s="186"/>
      <c r="P4" s="186"/>
      <c r="Q4" s="186"/>
      <c r="R4" s="186"/>
      <c r="S4" s="186"/>
      <c r="T4" s="186"/>
      <c r="U4" s="186"/>
      <c r="V4" s="186"/>
      <c r="W4" s="186"/>
    </row>
    <row r="5" spans="1:23" ht="14.25" customHeight="1" x14ac:dyDescent="0.4">
      <c r="A5" s="81"/>
      <c r="B5" s="81"/>
      <c r="C5" s="81"/>
      <c r="D5" s="81"/>
      <c r="E5" s="81"/>
      <c r="F5" s="81"/>
      <c r="G5" s="81"/>
      <c r="H5" s="81"/>
      <c r="I5" s="81"/>
      <c r="J5" s="81"/>
      <c r="K5" s="81"/>
      <c r="L5" s="81"/>
      <c r="M5" s="81"/>
      <c r="N5" s="81"/>
      <c r="O5" s="81"/>
      <c r="P5" s="81"/>
      <c r="Q5" s="81"/>
      <c r="R5" s="81"/>
      <c r="S5" s="81"/>
      <c r="T5" s="81"/>
      <c r="U5" s="81"/>
      <c r="V5" s="81"/>
    </row>
    <row r="7" spans="1:23" ht="14.25" x14ac:dyDescent="0.4">
      <c r="B7" s="82" t="s">
        <v>62</v>
      </c>
    </row>
    <row r="10" spans="1:23" ht="18.75" customHeight="1" x14ac:dyDescent="0.4">
      <c r="A10" s="185" t="s">
        <v>87</v>
      </c>
      <c r="B10" s="185"/>
      <c r="C10" s="185"/>
      <c r="D10" s="185"/>
      <c r="E10" s="185"/>
      <c r="F10" s="185"/>
      <c r="G10" s="185"/>
      <c r="H10" s="185"/>
      <c r="I10" s="185"/>
      <c r="J10" s="185"/>
      <c r="K10" s="185"/>
      <c r="L10" s="185"/>
      <c r="M10" s="185"/>
      <c r="N10" s="185"/>
      <c r="O10" s="185"/>
      <c r="P10" s="185"/>
      <c r="Q10" s="185"/>
      <c r="R10" s="185"/>
      <c r="S10" s="185"/>
      <c r="T10" s="185"/>
      <c r="U10" s="185"/>
      <c r="V10" s="185"/>
      <c r="W10" s="185"/>
    </row>
    <row r="11" spans="1:23" x14ac:dyDescent="0.4">
      <c r="A11" s="185"/>
      <c r="B11" s="185"/>
      <c r="C11" s="185"/>
      <c r="D11" s="185"/>
      <c r="E11" s="185"/>
      <c r="F11" s="185"/>
      <c r="G11" s="185"/>
      <c r="H11" s="185"/>
      <c r="I11" s="185"/>
      <c r="J11" s="185"/>
      <c r="K11" s="185"/>
      <c r="L11" s="185"/>
      <c r="M11" s="185"/>
      <c r="N11" s="185"/>
      <c r="O11" s="185"/>
      <c r="P11" s="185"/>
      <c r="Q11" s="185"/>
      <c r="R11" s="185"/>
      <c r="S11" s="185"/>
      <c r="T11" s="185"/>
      <c r="U11" s="185"/>
      <c r="V11" s="185"/>
      <c r="W11" s="185"/>
    </row>
    <row r="12" spans="1:23" x14ac:dyDescent="0.4">
      <c r="A12" s="77"/>
      <c r="B12" s="77"/>
      <c r="C12" s="77"/>
      <c r="D12" s="77"/>
      <c r="E12" s="77"/>
      <c r="F12" s="77"/>
      <c r="G12" s="77"/>
      <c r="H12" s="77"/>
      <c r="I12" s="77"/>
      <c r="J12" s="77"/>
      <c r="K12" s="77"/>
      <c r="L12" s="77"/>
      <c r="M12" s="77"/>
      <c r="N12" s="77"/>
      <c r="O12" s="77"/>
      <c r="P12" s="77"/>
      <c r="Q12" s="77"/>
      <c r="R12" s="77"/>
      <c r="S12" s="77"/>
      <c r="T12" s="77"/>
      <c r="U12" s="77"/>
      <c r="V12" s="77"/>
    </row>
    <row r="14" spans="1:23" ht="22.5" customHeight="1" x14ac:dyDescent="0.4">
      <c r="B14" s="82" t="s">
        <v>63</v>
      </c>
    </row>
    <row r="15" spans="1:23" ht="16.5" customHeight="1" x14ac:dyDescent="0.4">
      <c r="B15" s="183"/>
      <c r="C15" s="183"/>
      <c r="D15" s="184" t="s">
        <v>67</v>
      </c>
      <c r="E15" s="184"/>
      <c r="F15" s="184"/>
      <c r="G15" s="184"/>
      <c r="H15" s="184"/>
      <c r="I15" s="184"/>
      <c r="J15" s="184"/>
      <c r="K15" s="184"/>
      <c r="L15" s="184"/>
      <c r="M15" s="184"/>
      <c r="N15" s="184"/>
      <c r="O15" s="184"/>
      <c r="P15" s="184"/>
      <c r="Q15" s="184"/>
      <c r="R15" s="184"/>
      <c r="S15" s="184"/>
      <c r="T15" s="184"/>
      <c r="U15" s="184"/>
      <c r="V15" s="184"/>
    </row>
    <row r="16" spans="1:23" ht="16.5" customHeight="1" x14ac:dyDescent="0.4">
      <c r="B16" s="183"/>
      <c r="C16" s="183"/>
      <c r="D16" s="184"/>
      <c r="E16" s="184"/>
      <c r="F16" s="184"/>
      <c r="G16" s="184"/>
      <c r="H16" s="184"/>
      <c r="I16" s="184"/>
      <c r="J16" s="184"/>
      <c r="K16" s="184"/>
      <c r="L16" s="184"/>
      <c r="M16" s="184"/>
      <c r="N16" s="184"/>
      <c r="O16" s="184"/>
      <c r="P16" s="184"/>
      <c r="Q16" s="184"/>
      <c r="R16" s="184"/>
      <c r="S16" s="184"/>
      <c r="T16" s="184"/>
      <c r="U16" s="184"/>
      <c r="V16" s="184"/>
    </row>
    <row r="17" spans="2:31" ht="16.5" customHeight="1" x14ac:dyDescent="0.4">
      <c r="B17" s="183"/>
      <c r="C17" s="183"/>
      <c r="D17" s="184"/>
      <c r="E17" s="184"/>
      <c r="F17" s="184"/>
      <c r="G17" s="184"/>
      <c r="H17" s="184"/>
      <c r="I17" s="184"/>
      <c r="J17" s="184"/>
      <c r="K17" s="184"/>
      <c r="L17" s="184"/>
      <c r="M17" s="184"/>
      <c r="N17" s="184"/>
      <c r="O17" s="184"/>
      <c r="P17" s="184"/>
      <c r="Q17" s="184"/>
      <c r="R17" s="184"/>
      <c r="S17" s="184"/>
      <c r="T17" s="184"/>
      <c r="U17" s="184"/>
      <c r="V17" s="184"/>
    </row>
    <row r="18" spans="2:31" ht="16.5" customHeight="1" x14ac:dyDescent="0.4">
      <c r="B18" s="183"/>
      <c r="C18" s="183"/>
      <c r="D18" s="184"/>
      <c r="E18" s="184"/>
      <c r="F18" s="184"/>
      <c r="G18" s="184"/>
      <c r="H18" s="184"/>
      <c r="I18" s="184"/>
      <c r="J18" s="184"/>
      <c r="K18" s="184"/>
      <c r="L18" s="184"/>
      <c r="M18" s="184"/>
      <c r="N18" s="184"/>
      <c r="O18" s="184"/>
      <c r="P18" s="184"/>
      <c r="Q18" s="184"/>
      <c r="R18" s="184"/>
      <c r="S18" s="184"/>
      <c r="T18" s="184"/>
      <c r="U18" s="184"/>
      <c r="V18" s="184"/>
    </row>
    <row r="19" spans="2:31" ht="16.5" customHeight="1" x14ac:dyDescent="0.4">
      <c r="B19" s="183"/>
      <c r="C19" s="183"/>
      <c r="D19" s="184"/>
      <c r="E19" s="184"/>
      <c r="F19" s="184"/>
      <c r="G19" s="184"/>
      <c r="H19" s="184"/>
      <c r="I19" s="184"/>
      <c r="J19" s="184"/>
      <c r="K19" s="184"/>
      <c r="L19" s="184"/>
      <c r="M19" s="184"/>
      <c r="N19" s="184"/>
      <c r="O19" s="184"/>
      <c r="P19" s="184"/>
      <c r="Q19" s="184"/>
      <c r="R19" s="184"/>
      <c r="S19" s="184"/>
      <c r="T19" s="184"/>
      <c r="U19" s="184"/>
      <c r="V19" s="184"/>
    </row>
    <row r="20" spans="2:31" ht="16.5" customHeight="1" x14ac:dyDescent="0.4">
      <c r="B20" s="183"/>
      <c r="C20" s="183"/>
      <c r="D20" s="184" t="s">
        <v>64</v>
      </c>
      <c r="E20" s="184"/>
      <c r="F20" s="184"/>
      <c r="G20" s="184"/>
      <c r="H20" s="184"/>
      <c r="I20" s="184"/>
      <c r="J20" s="184"/>
      <c r="K20" s="184"/>
      <c r="L20" s="184"/>
      <c r="M20" s="184"/>
      <c r="N20" s="184"/>
      <c r="O20" s="184"/>
      <c r="P20" s="184"/>
      <c r="Q20" s="184"/>
      <c r="R20" s="184"/>
      <c r="S20" s="184"/>
      <c r="T20" s="184"/>
      <c r="U20" s="184"/>
      <c r="V20" s="184"/>
      <c r="W20" s="76"/>
      <c r="X20" s="76"/>
      <c r="Y20" s="76"/>
      <c r="Z20" s="76"/>
      <c r="AA20" s="76"/>
      <c r="AB20" s="76"/>
      <c r="AC20" s="76"/>
      <c r="AD20" s="76"/>
      <c r="AE20" s="76"/>
    </row>
    <row r="21" spans="2:31" ht="16.5" customHeight="1" x14ac:dyDescent="0.4">
      <c r="B21" s="183"/>
      <c r="C21" s="183"/>
      <c r="D21" s="184"/>
      <c r="E21" s="184"/>
      <c r="F21" s="184"/>
      <c r="G21" s="184"/>
      <c r="H21" s="184"/>
      <c r="I21" s="184"/>
      <c r="J21" s="184"/>
      <c r="K21" s="184"/>
      <c r="L21" s="184"/>
      <c r="M21" s="184"/>
      <c r="N21" s="184"/>
      <c r="O21" s="184"/>
      <c r="P21" s="184"/>
      <c r="Q21" s="184"/>
      <c r="R21" s="184"/>
      <c r="S21" s="184"/>
      <c r="T21" s="184"/>
      <c r="U21" s="184"/>
      <c r="V21" s="184"/>
      <c r="W21" s="76"/>
      <c r="X21" s="76"/>
      <c r="Y21" s="76"/>
      <c r="Z21" s="76"/>
      <c r="AA21" s="76"/>
      <c r="AB21" s="76"/>
      <c r="AC21" s="76"/>
      <c r="AD21" s="76"/>
      <c r="AE21" s="76"/>
    </row>
    <row r="22" spans="2:31" ht="16.5" customHeight="1" x14ac:dyDescent="0.4">
      <c r="B22" s="183"/>
      <c r="C22" s="183"/>
      <c r="D22" s="184" t="s">
        <v>65</v>
      </c>
      <c r="E22" s="184"/>
      <c r="F22" s="184"/>
      <c r="G22" s="184"/>
      <c r="H22" s="184"/>
      <c r="I22" s="184"/>
      <c r="J22" s="184"/>
      <c r="K22" s="184"/>
      <c r="L22" s="184"/>
      <c r="M22" s="184"/>
      <c r="N22" s="184"/>
      <c r="O22" s="184"/>
      <c r="P22" s="184"/>
      <c r="Q22" s="184"/>
      <c r="R22" s="184"/>
      <c r="S22" s="184"/>
      <c r="T22" s="184"/>
      <c r="U22" s="184"/>
      <c r="V22" s="184"/>
      <c r="W22" s="76"/>
      <c r="X22" s="76"/>
      <c r="Y22" s="76"/>
      <c r="Z22" s="76"/>
      <c r="AA22" s="76"/>
      <c r="AB22" s="76"/>
      <c r="AC22" s="76"/>
      <c r="AD22" s="76"/>
      <c r="AE22" s="76"/>
    </row>
    <row r="23" spans="2:31" ht="16.5" customHeight="1" x14ac:dyDescent="0.4">
      <c r="B23" s="183"/>
      <c r="C23" s="183"/>
      <c r="D23" s="184"/>
      <c r="E23" s="184"/>
      <c r="F23" s="184"/>
      <c r="G23" s="184"/>
      <c r="H23" s="184"/>
      <c r="I23" s="184"/>
      <c r="J23" s="184"/>
      <c r="K23" s="184"/>
      <c r="L23" s="184"/>
      <c r="M23" s="184"/>
      <c r="N23" s="184"/>
      <c r="O23" s="184"/>
      <c r="P23" s="184"/>
      <c r="Q23" s="184"/>
      <c r="R23" s="184"/>
      <c r="S23" s="184"/>
      <c r="T23" s="184"/>
      <c r="U23" s="184"/>
      <c r="V23" s="184"/>
      <c r="W23" s="76"/>
      <c r="X23" s="76"/>
      <c r="Y23" s="76"/>
      <c r="Z23" s="76"/>
      <c r="AA23" s="76"/>
      <c r="AB23" s="76"/>
      <c r="AC23" s="76"/>
      <c r="AD23" s="76"/>
      <c r="AE23" s="76"/>
    </row>
    <row r="24" spans="2:31" ht="16.5" customHeight="1" x14ac:dyDescent="0.4">
      <c r="B24" s="183"/>
      <c r="C24" s="183"/>
      <c r="D24" s="184"/>
      <c r="E24" s="184"/>
      <c r="F24" s="184"/>
      <c r="G24" s="184"/>
      <c r="H24" s="184"/>
      <c r="I24" s="184"/>
      <c r="J24" s="184"/>
      <c r="K24" s="184"/>
      <c r="L24" s="184"/>
      <c r="M24" s="184"/>
      <c r="N24" s="184"/>
      <c r="O24" s="184"/>
      <c r="P24" s="184"/>
      <c r="Q24" s="184"/>
      <c r="R24" s="184"/>
      <c r="S24" s="184"/>
      <c r="T24" s="184"/>
      <c r="U24" s="184"/>
      <c r="V24" s="184"/>
    </row>
    <row r="25" spans="2:31" ht="16.5" customHeight="1" x14ac:dyDescent="0.4">
      <c r="B25" s="183"/>
      <c r="C25" s="183"/>
      <c r="D25" s="184" t="s">
        <v>66</v>
      </c>
      <c r="E25" s="184"/>
      <c r="F25" s="184"/>
      <c r="G25" s="184"/>
      <c r="H25" s="184"/>
      <c r="I25" s="184"/>
      <c r="J25" s="184"/>
      <c r="K25" s="184"/>
      <c r="L25" s="184"/>
      <c r="M25" s="184"/>
      <c r="N25" s="184"/>
      <c r="O25" s="184"/>
      <c r="P25" s="184"/>
      <c r="Q25" s="184"/>
      <c r="R25" s="184"/>
      <c r="S25" s="184"/>
      <c r="T25" s="184"/>
      <c r="U25" s="184"/>
      <c r="V25" s="184"/>
      <c r="W25" s="76"/>
      <c r="X25" s="76"/>
      <c r="Y25" s="76"/>
      <c r="Z25" s="76"/>
      <c r="AA25" s="76"/>
      <c r="AB25" s="76"/>
      <c r="AC25" s="76"/>
      <c r="AD25" s="76"/>
      <c r="AE25" s="76"/>
    </row>
    <row r="26" spans="2:31" ht="16.5" customHeight="1" x14ac:dyDescent="0.4">
      <c r="B26" s="183"/>
      <c r="C26" s="183"/>
      <c r="D26" s="184"/>
      <c r="E26" s="184"/>
      <c r="F26" s="184"/>
      <c r="G26" s="184"/>
      <c r="H26" s="184"/>
      <c r="I26" s="184"/>
      <c r="J26" s="184"/>
      <c r="K26" s="184"/>
      <c r="L26" s="184"/>
      <c r="M26" s="184"/>
      <c r="N26" s="184"/>
      <c r="O26" s="184"/>
      <c r="P26" s="184"/>
      <c r="Q26" s="184"/>
      <c r="R26" s="184"/>
      <c r="S26" s="184"/>
      <c r="T26" s="184"/>
      <c r="U26" s="184"/>
      <c r="V26" s="184"/>
    </row>
    <row r="27" spans="2:31" ht="16.5" customHeight="1" x14ac:dyDescent="0.4">
      <c r="B27" s="183"/>
      <c r="C27" s="183"/>
      <c r="D27" s="184" t="s">
        <v>88</v>
      </c>
      <c r="E27" s="184"/>
      <c r="F27" s="184"/>
      <c r="G27" s="184"/>
      <c r="H27" s="184"/>
      <c r="I27" s="184"/>
      <c r="J27" s="184"/>
      <c r="K27" s="184"/>
      <c r="L27" s="184"/>
      <c r="M27" s="184"/>
      <c r="N27" s="184"/>
      <c r="O27" s="184"/>
      <c r="P27" s="184"/>
      <c r="Q27" s="184"/>
      <c r="R27" s="184"/>
      <c r="S27" s="184"/>
      <c r="T27" s="184"/>
      <c r="U27" s="184"/>
      <c r="V27" s="184"/>
    </row>
    <row r="28" spans="2:31" ht="16.5" customHeight="1" x14ac:dyDescent="0.4">
      <c r="B28" s="183"/>
      <c r="C28" s="183"/>
      <c r="D28" s="184"/>
      <c r="E28" s="184"/>
      <c r="F28" s="184"/>
      <c r="G28" s="184"/>
      <c r="H28" s="184"/>
      <c r="I28" s="184"/>
      <c r="J28" s="184"/>
      <c r="K28" s="184"/>
      <c r="L28" s="184"/>
      <c r="M28" s="184"/>
      <c r="N28" s="184"/>
      <c r="O28" s="184"/>
      <c r="P28" s="184"/>
      <c r="Q28" s="184"/>
      <c r="R28" s="184"/>
      <c r="S28" s="184"/>
      <c r="T28" s="184"/>
      <c r="U28" s="184"/>
      <c r="V28" s="184"/>
    </row>
    <row r="29" spans="2:31" ht="16.5" customHeight="1" x14ac:dyDescent="0.4">
      <c r="B29" s="183"/>
      <c r="C29" s="183"/>
      <c r="D29" s="184"/>
      <c r="E29" s="184"/>
      <c r="F29" s="184"/>
      <c r="G29" s="184"/>
      <c r="H29" s="184"/>
      <c r="I29" s="184"/>
      <c r="J29" s="184"/>
      <c r="K29" s="184"/>
      <c r="L29" s="184"/>
      <c r="M29" s="184"/>
      <c r="N29" s="184"/>
      <c r="O29" s="184"/>
      <c r="P29" s="184"/>
      <c r="Q29" s="184"/>
      <c r="R29" s="184"/>
      <c r="S29" s="184"/>
      <c r="T29" s="184"/>
      <c r="U29" s="184"/>
      <c r="V29" s="184"/>
    </row>
    <row r="30" spans="2:31" ht="16.5" customHeight="1" x14ac:dyDescent="0.4">
      <c r="B30" s="183"/>
      <c r="C30" s="183"/>
      <c r="D30" s="184"/>
      <c r="E30" s="184"/>
      <c r="F30" s="184"/>
      <c r="G30" s="184"/>
      <c r="H30" s="184"/>
      <c r="I30" s="184"/>
      <c r="J30" s="184"/>
      <c r="K30" s="184"/>
      <c r="L30" s="184"/>
      <c r="M30" s="184"/>
      <c r="N30" s="184"/>
      <c r="O30" s="184"/>
      <c r="P30" s="184"/>
      <c r="Q30" s="184"/>
      <c r="R30" s="184"/>
      <c r="S30" s="184"/>
      <c r="T30" s="184"/>
      <c r="U30" s="184"/>
      <c r="V30" s="184"/>
    </row>
    <row r="31" spans="2:31" ht="16.5" customHeight="1" x14ac:dyDescent="0.4">
      <c r="B31" s="183"/>
      <c r="C31" s="183"/>
      <c r="D31" s="184"/>
      <c r="E31" s="184"/>
      <c r="F31" s="184"/>
      <c r="G31" s="184"/>
      <c r="H31" s="184"/>
      <c r="I31" s="184"/>
      <c r="J31" s="184"/>
      <c r="K31" s="184"/>
      <c r="L31" s="184"/>
      <c r="M31" s="184"/>
      <c r="N31" s="184"/>
      <c r="O31" s="184"/>
      <c r="P31" s="184"/>
      <c r="Q31" s="184"/>
      <c r="R31" s="184"/>
      <c r="S31" s="184"/>
      <c r="T31" s="184"/>
      <c r="U31" s="184"/>
      <c r="V31" s="184"/>
    </row>
    <row r="32" spans="2:31" ht="16.5" customHeight="1" x14ac:dyDescent="0.4">
      <c r="B32" s="183"/>
      <c r="C32" s="183"/>
      <c r="D32" s="184"/>
      <c r="E32" s="184"/>
      <c r="F32" s="184"/>
      <c r="G32" s="184"/>
      <c r="H32" s="184"/>
      <c r="I32" s="184"/>
      <c r="J32" s="184"/>
      <c r="K32" s="184"/>
      <c r="L32" s="184"/>
      <c r="M32" s="184"/>
      <c r="N32" s="184"/>
      <c r="O32" s="184"/>
      <c r="P32" s="184"/>
      <c r="Q32" s="184"/>
      <c r="R32" s="184"/>
      <c r="S32" s="184"/>
      <c r="T32" s="184"/>
      <c r="U32" s="184"/>
      <c r="V32" s="184"/>
    </row>
    <row r="33" spans="1:23" ht="16.5" customHeight="1" x14ac:dyDescent="0.4">
      <c r="B33" s="183"/>
      <c r="C33" s="183"/>
      <c r="D33" s="184"/>
      <c r="E33" s="184"/>
      <c r="F33" s="184"/>
      <c r="G33" s="184"/>
      <c r="H33" s="184"/>
      <c r="I33" s="184"/>
      <c r="J33" s="184"/>
      <c r="K33" s="184"/>
      <c r="L33" s="184"/>
      <c r="M33" s="184"/>
      <c r="N33" s="184"/>
      <c r="O33" s="184"/>
      <c r="P33" s="184"/>
      <c r="Q33" s="184"/>
      <c r="R33" s="184"/>
      <c r="S33" s="184"/>
      <c r="T33" s="184"/>
      <c r="U33" s="184"/>
      <c r="V33" s="184"/>
    </row>
    <row r="34" spans="1:23" ht="16.5" customHeight="1" x14ac:dyDescent="0.4">
      <c r="B34" s="183"/>
      <c r="C34" s="183"/>
      <c r="D34" s="184"/>
      <c r="E34" s="184"/>
      <c r="F34" s="184"/>
      <c r="G34" s="184"/>
      <c r="H34" s="184"/>
      <c r="I34" s="184"/>
      <c r="J34" s="184"/>
      <c r="K34" s="184"/>
      <c r="L34" s="184"/>
      <c r="M34" s="184"/>
      <c r="N34" s="184"/>
      <c r="O34" s="184"/>
      <c r="P34" s="184"/>
      <c r="Q34" s="184"/>
      <c r="R34" s="184"/>
      <c r="S34" s="184"/>
      <c r="T34" s="184"/>
      <c r="U34" s="184"/>
      <c r="V34" s="184"/>
    </row>
    <row r="35" spans="1:23" ht="15" customHeight="1" x14ac:dyDescent="0.4">
      <c r="C35" s="77"/>
      <c r="D35" s="77"/>
      <c r="E35" s="77"/>
      <c r="F35" s="77"/>
      <c r="G35" s="77"/>
      <c r="H35" s="77"/>
      <c r="I35" s="77"/>
      <c r="J35" s="77"/>
      <c r="K35" s="77"/>
      <c r="L35" s="77"/>
      <c r="M35" s="77"/>
      <c r="N35" s="77"/>
      <c r="O35" s="77"/>
      <c r="P35" s="77"/>
      <c r="Q35" s="77"/>
      <c r="R35" s="77"/>
      <c r="S35" s="77"/>
      <c r="T35" s="77"/>
      <c r="U35" s="77"/>
      <c r="V35" s="77"/>
    </row>
    <row r="36" spans="1:23" ht="13.5" customHeight="1" x14ac:dyDescent="0.4">
      <c r="A36" s="83" t="s">
        <v>68</v>
      </c>
      <c r="B36" s="185" t="s">
        <v>72</v>
      </c>
      <c r="C36" s="185"/>
      <c r="D36" s="185"/>
      <c r="E36" s="185"/>
      <c r="F36" s="185"/>
      <c r="G36" s="185"/>
      <c r="H36" s="185"/>
      <c r="I36" s="185"/>
      <c r="J36" s="185"/>
      <c r="K36" s="185"/>
      <c r="L36" s="185"/>
      <c r="M36" s="185"/>
      <c r="N36" s="185"/>
      <c r="O36" s="185"/>
      <c r="P36" s="185"/>
      <c r="Q36" s="185"/>
      <c r="R36" s="185"/>
      <c r="S36" s="185"/>
      <c r="T36" s="185"/>
      <c r="U36" s="185"/>
      <c r="V36" s="185"/>
      <c r="W36" s="185"/>
    </row>
    <row r="37" spans="1:23" x14ac:dyDescent="0.4">
      <c r="B37" s="185"/>
      <c r="C37" s="185"/>
      <c r="D37" s="185"/>
      <c r="E37" s="185"/>
      <c r="F37" s="185"/>
      <c r="G37" s="185"/>
      <c r="H37" s="185"/>
      <c r="I37" s="185"/>
      <c r="J37" s="185"/>
      <c r="K37" s="185"/>
      <c r="L37" s="185"/>
      <c r="M37" s="185"/>
      <c r="N37" s="185"/>
      <c r="O37" s="185"/>
      <c r="P37" s="185"/>
      <c r="Q37" s="185"/>
      <c r="R37" s="185"/>
      <c r="S37" s="185"/>
      <c r="T37" s="185"/>
      <c r="U37" s="185"/>
      <c r="V37" s="185"/>
      <c r="W37" s="185"/>
    </row>
    <row r="38" spans="1:23" x14ac:dyDescent="0.4">
      <c r="B38" s="80"/>
      <c r="C38" s="80"/>
      <c r="D38" s="80"/>
      <c r="E38" s="80"/>
      <c r="F38" s="80"/>
      <c r="G38" s="80"/>
      <c r="H38" s="80"/>
      <c r="I38" s="80"/>
      <c r="J38" s="80"/>
      <c r="K38" s="80"/>
      <c r="L38" s="80"/>
      <c r="M38" s="80"/>
      <c r="N38" s="80"/>
      <c r="O38" s="80"/>
      <c r="P38" s="80"/>
      <c r="Q38" s="80"/>
      <c r="R38" s="80"/>
      <c r="S38" s="80"/>
      <c r="T38" s="80"/>
      <c r="U38" s="80"/>
      <c r="V38" s="80"/>
      <c r="W38" s="80"/>
    </row>
    <row r="39" spans="1:23" x14ac:dyDescent="0.4">
      <c r="D39" s="77"/>
      <c r="E39" s="77"/>
      <c r="F39" s="77"/>
      <c r="G39" s="77"/>
      <c r="H39" s="77"/>
      <c r="I39" s="77"/>
      <c r="J39" s="77"/>
      <c r="K39" s="77"/>
      <c r="L39" s="77"/>
      <c r="M39" s="77"/>
      <c r="N39" s="77"/>
      <c r="O39" s="77"/>
      <c r="P39" s="77"/>
      <c r="Q39" s="77"/>
      <c r="R39" s="77"/>
      <c r="S39" s="77"/>
      <c r="T39" s="77"/>
      <c r="U39" s="77"/>
      <c r="V39" s="77"/>
    </row>
    <row r="40" spans="1:23" x14ac:dyDescent="0.4">
      <c r="C40" s="77"/>
      <c r="D40" s="77"/>
      <c r="E40" s="77"/>
      <c r="F40" s="77"/>
      <c r="G40" s="77"/>
      <c r="H40" s="77"/>
      <c r="I40" s="77"/>
      <c r="J40" s="77"/>
      <c r="K40" s="77"/>
      <c r="L40" s="77"/>
      <c r="M40" s="77"/>
      <c r="N40" s="181"/>
      <c r="O40" s="181"/>
      <c r="P40" s="181"/>
      <c r="Q40" s="181"/>
      <c r="R40" s="181"/>
      <c r="S40" s="181"/>
      <c r="T40" s="181"/>
      <c r="U40" s="181"/>
      <c r="V40" s="181"/>
      <c r="W40" s="181"/>
    </row>
    <row r="41" spans="1:23" x14ac:dyDescent="0.4">
      <c r="C41" s="77"/>
      <c r="D41" s="77"/>
      <c r="E41" s="77"/>
      <c r="F41" s="77"/>
      <c r="G41" s="77"/>
      <c r="H41" s="77"/>
      <c r="J41" s="79" t="s">
        <v>69</v>
      </c>
      <c r="N41" s="182"/>
      <c r="O41" s="182"/>
      <c r="P41" s="182"/>
      <c r="Q41" s="182"/>
      <c r="R41" s="182"/>
      <c r="S41" s="182"/>
      <c r="T41" s="182"/>
      <c r="U41" s="182"/>
      <c r="V41" s="182"/>
      <c r="W41" s="182"/>
    </row>
    <row r="42" spans="1:23" x14ac:dyDescent="0.4">
      <c r="C42" s="77"/>
      <c r="D42" s="77"/>
      <c r="E42" s="77"/>
      <c r="F42" s="77"/>
      <c r="G42" s="77"/>
      <c r="H42" s="77"/>
      <c r="N42" s="181"/>
      <c r="O42" s="181"/>
      <c r="P42" s="181"/>
      <c r="Q42" s="181"/>
      <c r="R42" s="181"/>
      <c r="S42" s="181"/>
      <c r="T42" s="181"/>
      <c r="U42" s="181"/>
      <c r="V42" s="181"/>
      <c r="W42" s="181"/>
    </row>
    <row r="43" spans="1:23" x14ac:dyDescent="0.4">
      <c r="J43" s="79" t="s">
        <v>70</v>
      </c>
      <c r="N43" s="182"/>
      <c r="O43" s="182"/>
      <c r="P43" s="182"/>
      <c r="Q43" s="182"/>
      <c r="R43" s="182"/>
      <c r="S43" s="182"/>
      <c r="T43" s="182"/>
      <c r="U43" s="182"/>
      <c r="V43" s="182"/>
      <c r="W43" s="182"/>
    </row>
    <row r="44" spans="1:23" x14ac:dyDescent="0.4">
      <c r="N44" s="181"/>
      <c r="O44" s="181"/>
      <c r="P44" s="181"/>
      <c r="Q44" s="181"/>
      <c r="R44" s="181"/>
      <c r="S44" s="181"/>
      <c r="T44" s="181"/>
      <c r="U44" s="181"/>
      <c r="V44" s="181"/>
      <c r="W44" s="181"/>
    </row>
    <row r="45" spans="1:23" x14ac:dyDescent="0.4">
      <c r="J45" s="79" t="s">
        <v>71</v>
      </c>
      <c r="N45" s="182"/>
      <c r="O45" s="182"/>
      <c r="P45" s="182"/>
      <c r="Q45" s="182"/>
      <c r="R45" s="182"/>
      <c r="S45" s="182"/>
      <c r="T45" s="182"/>
      <c r="U45" s="182"/>
      <c r="V45" s="182"/>
      <c r="W45" s="182"/>
    </row>
  </sheetData>
  <mergeCells count="16">
    <mergeCell ref="A10:W11"/>
    <mergeCell ref="A4:W4"/>
    <mergeCell ref="B36:W37"/>
    <mergeCell ref="D15:V19"/>
    <mergeCell ref="D20:V21"/>
    <mergeCell ref="D22:V24"/>
    <mergeCell ref="D25:V26"/>
    <mergeCell ref="B15:C19"/>
    <mergeCell ref="B20:C21"/>
    <mergeCell ref="B22:C24"/>
    <mergeCell ref="N40:W41"/>
    <mergeCell ref="N42:W43"/>
    <mergeCell ref="N44:W45"/>
    <mergeCell ref="B25:C26"/>
    <mergeCell ref="B27:C34"/>
    <mergeCell ref="D27:V34"/>
  </mergeCells>
  <phoneticPr fontId="1"/>
  <dataValidations count="1">
    <dataValidation type="list" allowBlank="1" showInputMessage="1" showErrorMessage="1" sqref="B15:C34" xr:uid="{9A259227-031B-41BA-8437-0E7110DB7F14}">
      <formula1>"○"</formula1>
    </dataValidation>
  </dataValidations>
  <printOptions horizontalCentered="1"/>
  <pageMargins left="0.51181102362204722" right="0.5118110236220472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別記様式第１号</vt:lpstr>
      <vt:lpstr>別紙１申請区分（１）</vt:lpstr>
      <vt:lpstr>別紙２申請区分（２）</vt:lpstr>
      <vt:lpstr>別紙３申請区分（３）</vt:lpstr>
      <vt:lpstr>別紙４</vt:lpstr>
      <vt:lpstr>別記様式第１号!Print_Area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新型コロナウイルス対策本部</dc:creator>
  <cp:lastModifiedBy>永田　涼太</cp:lastModifiedBy>
  <cp:lastPrinted>2024-09-28T07:16:19Z</cp:lastPrinted>
  <dcterms:created xsi:type="dcterms:W3CDTF">2021-01-11T01:50:45Z</dcterms:created>
  <dcterms:modified xsi:type="dcterms:W3CDTF">2025-01-07T10:47:39Z</dcterms:modified>
</cp:coreProperties>
</file>