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DDD61EC-7294-49EA-8622-DF900C256F7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<sst xmlns="http://schemas.openxmlformats.org/spreadsheetml/2006/main" count="2973" uniqueCount="1047">
  <si>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</si>
  <si>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</si>
  <si>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</si>
  <si>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</si>
  <si>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</si>
  <si>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</si>
  <si>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</si>
  <si>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</si>
  <si>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</si>
  <si>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</si>
  <si>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</si>
  <si>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</si>
  <si>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</si>
  <si>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</si>
  <si>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</si>
  <si>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</si>
  <si>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</si>
  <si>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</si>
  <si>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</si>
  <si>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</si>
  <si>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</si>
  <si>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</si>
  <si>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</si>
  <si>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</si>
  <si>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</si>
  <si>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</si>
  <si>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</si>
  <si>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</si>
  <si>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</si>
  <si>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</si>
  <si>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</si>
  <si>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</si>
  <si>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</si>
  <si>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</si>
  <si>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</si>
  <si>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</si>
  <si>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</si>
  <si>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</si>
  <si>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</si>
  <si>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</si>
  <si>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</si>
  <si>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</si>
  <si>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</si>
  <si>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</si>
  <si>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</si>
  <si>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</si>
  <si>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</si>
  <si>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</si>
  <si>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</si>
  <si>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</si>
  <si>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</si>
  <si>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</si>
  <si>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</si>
  <si>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</si>
  <si>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</si>
  <si>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</si>
  <si>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</si>
  <si>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</si>
  <si>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</si>
  <si>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</si>
  <si>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</si>
  <si>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</si>
  <si>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</si>
  <si>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</si>
  <si>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</si>
  <si>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</si>
  <si>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</si>
  <si>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</si>
  <si>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</si>
  <si>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</si>
  <si>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</si>
  <si>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</si>
  <si>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</si>
  <si>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</si>
  <si>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</si>
  <si>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</si>
  <si>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</si>
  <si>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</si>
  <si>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</si>
  <si>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</si>
  <si>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</si>
  <si>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</si>
  <si>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</si>
  <si>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</si>
  <si>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</si>
  <si>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</si>
  <si>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</si>
  <si>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</si>
  <si>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</si>
  <si>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</si>
  <si>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</si>
  <si>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</si>
  <si>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</si>
  <si>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</si>
  <si>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</si>
  <si>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</si>
  <si>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</si>
  <si>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</si>
  <si>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</si>
  <si>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</si>
  <si>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</si>
  <si>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</si>
  <si>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</si>
  <si>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</si>
  <si>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</si>
  <si>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</si>
  <si>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</si>
  <si>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</si>
  <si>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</si>
  <si>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</si>
  <si>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</si>
  <si>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</si>
  <si>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</si>
  <si>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</si>
  <si>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</si>
  <si>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</si>
  <si>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</si>
  <si>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</si>
  <si>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</si>
  <si>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</si>
  <si>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</si>
  <si>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</si>
  <si>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</si>
  <si>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</si>
  <si>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</si>
  <si>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</si>
  <si>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</si>
  <si>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</si>
  <si>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</si>
  <si>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</si>
  <si>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</si>
  <si>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</si>
  <si>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</si>
  <si>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</si>
  <si>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</si>
  <si>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</si>
  <si>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</si>
  <si>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</si>
  <si>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</si>
  <si>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</si>
  <si>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</si>
  <si>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</si>
  <si>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</si>
  <si>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</si>
  <si>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</si>
  <si>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</si>
  <si>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</si>
  <si>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</si>
  <si>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</si>
  <si>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</si>
  <si>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</si>
  <si>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</si>
  <si>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</si>
  <si>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</si>
  <si>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</si>
  <si>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</si>
  <si>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</si>
  <si>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</si>
  <si>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</si>
  <si>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</si>
  <si>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</si>
  <si>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</si>
  <si>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</si>
  <si>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</si>
  <si>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</si>
  <si>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</si>
  <si>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</si>
  <si>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</si>
  <si>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</si>
  <si>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</si>
  <si>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</si>
  <si>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</si>
  <si>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</si>
  <si>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</si>
  <si>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</si>
  <si>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</si>
  <si>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</si>
  <si>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</si>
  <si>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</si>
  <si>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</si>
  <si>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</si>
  <si>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</si>
  <si>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</si>
  <si>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</si>
  <si>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</si>
  <si>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</si>
  <si>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</si>
  <si>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</si>
  <si>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</si>
  <si>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</si>
  <si>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</si>
  <si>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</si>
  <si>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</si>
  <si>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</si>
  <si>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</si>
  <si>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</si>
  <si>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</si>
  <si>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</si>
  <si>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</si>
  <si>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</si>
  <si>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</si>
  <si>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</si>
  <si>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</si>
  <si>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</si>
  <si>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</si>
  <si>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</si>
  <si>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</si>
  <si>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</si>
  <si>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</si>
  <si>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</si>
  <si>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</si>
  <si>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</si>
  <si>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</si>
  <si>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</si>
  <si>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</si>
  <si>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</si>
  <si>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</si>
  <si>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</si>
  <si>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</si>
  <si>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</si>
  <si>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</si>
  <si>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</si>
  <si>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</si>
  <si>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</si>
  <si>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</si>
  <si>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</si>
  <si>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</si>
  <si>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</si>
  <si>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</si>
  <si>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</si>
  <si>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</si>
  <si>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</si>
  <si>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</si>
  <si>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</si>
  <si>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</si>
  <si>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</si>
  <si>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</si>
  <si>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</si>
  <si>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</si>
  <si>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</si>
  <si>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</si>
  <si>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</si>
  <si>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</si>
  <si>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</si>
  <si>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</si>
  <si>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</si>
  <si>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</si>
  <si>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</si>
  <si>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</si>
  <si>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</si>
  <si>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</si>
  <si>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</si>
  <si>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</si>
  <si>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</si>
  <si>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</si>
  <si>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</si>
  <si>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</si>
  <si>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</si>
  <si>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</si>
  <si>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</si>
  <si>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</si>
  <si>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</si>
  <si>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</si>
  <si>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</si>
  <si>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</si>
  <si>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</si>
  <si>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</si>
  <si>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</si>
  <si>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</si>
  <si>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</si>
  <si>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</si>
  <si>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</si>
  <si>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</si>
  <si>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</si>
  <si>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</si>
  <si>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</si>
  <si>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</si>
  <si>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</si>
  <si>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</si>
  <si>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</si>
  <si>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</si>
  <si>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</si>
  <si>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</si>
  <si>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</si>
  <si>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</si>
  <si>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</si>
  <si>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</si>
  <si>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</si>
  <si>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</si>
  <si>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</si>
  <si>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</si>
  <si>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</si>
  <si>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</si>
  <si>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</si>
  <si>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</si>
  <si>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</si>
  <si>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</si>
  <si>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</si>
  <si>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</si>
  <si>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</si>
  <si>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</si>
  <si>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</si>
  <si>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</si>
  <si>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</si>
  <si>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</si>
  <si>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</si>
  <si>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</si>
  <si>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</si>
  <si>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</si>
  <si>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</si>
  <si>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</si>
  <si>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</si>
  <si>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</si>
  <si>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</si>
  <si>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</si>
  <si>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</si>
  <si>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</si>
  <si>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</si>
  <si>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</si>
  <si>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</si>
  <si>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</si>
  <si>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</si>
  <si>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</si>
  <si>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</si>
  <si>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</si>
  <si>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</si>
  <si>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</si>
  <si>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</si>
  <si>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</si>
  <si>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</si>
  <si>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</si>
  <si>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</si>
  <si>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</si>
  <si>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</si>
  <si>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</si>
  <si>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</si>
  <si>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</si>
  <si>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</si>
  <si>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</si>
  <si>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</si>
  <si>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</si>
  <si>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</si>
  <si>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</si>
  <si>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</si>
  <si>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</si>
  <si>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</si>
  <si>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</si>
  <si>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</si>
  <si>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</si>
  <si>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</si>
  <si>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</si>
  <si>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</si>
  <si>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</si>
  <si>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</si>
  <si>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</si>
  <si>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</si>
  <si>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</si>
  <si>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</si>
  <si>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</si>
  <si>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</si>
  <si>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</si>
  <si>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</si>
  <si>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</si>
  <si>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</si>
  <si>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</si>
  <si>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</si>
  <si>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</si>
  <si>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</si>
  <si>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</si>
  <si>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</si>
  <si>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</si>
  <si>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</si>
  <si>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</si>
  <si>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</si>
  <si>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</si>
  <si>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</si>
  <si>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</si>
  <si>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</si>
  <si>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</si>
  <si>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</si>
  <si>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</si>
  <si>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</si>
  <si>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</si>
  <si>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</si>
  <si>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</si>
  <si>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</si>
  <si>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</si>
  <si>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</si>
  <si>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</si>
  <si>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</si>
  <si>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</si>
  <si>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</si>
  <si>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</si>
  <si>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</si>
  <si>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</si>
  <si>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</si>
  <si>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</si>
  <si>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</si>
  <si>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</si>
  <si>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</si>
  <si>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</si>
  <si>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</si>
  <si>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</si>
  <si>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</si>
  <si>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</si>
  <si>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</si>
  <si>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</si>
  <si>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</si>
  <si>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</si>
  <si>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</si>
  <si>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</si>
  <si>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</si>
  <si>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</si>
  <si>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</si>
  <si>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</si>
  <si>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</si>
  <si>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</si>
  <si>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</si>
  <si>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</si>
  <si>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</si>
  <si>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</si>
  <si>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</si>
  <si>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</si>
  <si>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</si>
  <si>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</si>
  <si>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</si>
  <si>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</si>
  <si>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</si>
  <si>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</si>
  <si>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</si>
  <si>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</si>
  <si>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</si>
  <si>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</si>
  <si>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</si>
  <si>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</si>
  <si>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</si>
  <si>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</si>
  <si>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</si>
  <si>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</si>
  <si>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</si>
  <si>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</si>
  <si>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</si>
  <si>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</si>
  <si>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</si>
  <si>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</si>
  <si>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</si>
  <si>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</si>
  <si>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</si>
  <si>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</si>
  <si>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</si>
  <si>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</si>
  <si>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</si>
  <si>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</si>
  <si>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</si>
  <si>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</si>
  <si>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</si>
  <si>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</si>
  <si>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</si>
  <si>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</si>
  <si>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</si>
  <si>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</si>
  <si>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</si>
  <si>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</si>
  <si>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</si>
  <si>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</si>
  <si>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</si>
  <si>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</si>
  <si>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</si>
  <si>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</si>
  <si>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</si>
  <si>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</si>
  <si>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</si>
  <si>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</si>
  <si>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</si>
  <si>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</si>
  <si>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</si>
  <si>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</si>
  <si>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</si>
  <si>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</si>
  <si>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</si>
  <si>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</si>
  <si>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</si>
  <si>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</si>
  <si>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</si>
  <si>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</si>
  <si>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</si>
  <si>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</si>
  <si>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</si>
  <si>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</si>
  <si>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</si>
  <si>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</si>
  <si>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</si>
  <si>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</si>
  <si>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</si>
  <si>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</si>
  <si>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</si>
  <si>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</si>
  <si>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</si>
  <si>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</si>
  <si>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</si>
  <si>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</si>
  <si>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</si>
  <si>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</si>
  <si>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</si>
  <si>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</si>
  <si>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</si>
  <si>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</si>
  <si>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</si>
  <si>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</si>
  <si>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</si>
  <si>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</si>
  <si>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</si>
  <si>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</si>
  <si>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</si>
  <si>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</si>
  <si>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</si>
  <si>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</si>
  <si>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</si>
  <si>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</si>
  <si>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</si>
  <si>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</si>
  <si>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</si>
  <si>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</si>
  <si>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</si>
  <si>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</si>
  <si>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</si>
  <si>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</si>
  <si>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</si>
  <si>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</si>
  <si>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</si>
  <si>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</si>
  <si>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</si>
  <si>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</si>
  <si>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</si>
  <si>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</si>
  <si>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</si>
  <si>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</si>
  <si>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</si>
  <si>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</si>
  <si>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</si>
  <si>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</si>
  <si>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</si>
  <si>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</si>
  <si>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</si>
  <si>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</si>
  <si>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</si>
  <si>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</si>
  <si>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</si>
  <si>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</si>
  <si>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</si>
  <si>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</si>
  <si>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</si>
  <si>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</si>
  <si>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</si>
  <si>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</si>
  <si>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</si>
  <si>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</si>
  <si>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</si>
  <si>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</si>
  <si>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</si>
  <si>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</si>
  <si>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</si>
  <si>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</si>
  <si>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</si>
  <si>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</si>
  <si>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</si>
  <si>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</si>
  <si>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</si>
  <si>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</si>
  <si>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</si>
  <si>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</si>
  <si>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</si>
  <si>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</si>
  <si>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</si>
  <si>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</si>
  <si>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</si>
  <si>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</si>
  <si>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</si>
  <si>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</si>
  <si>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</si>
  <si>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</si>
  <si>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</si>
  <si>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</si>
  <si>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</si>
  <si>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</si>
  <si>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</si>
  <si>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</si>
  <si>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</si>
  <si>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</si>
  <si>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</si>
  <si>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</si>
  <si>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</si>
  <si>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</si>
  <si>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</si>
  <si>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</si>
  <si>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</si>
  <si>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</si>
  <si>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</si>
  <si>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</si>
  <si>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</si>
  <si>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</si>
  <si>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</si>
  <si>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</si>
  <si>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</si>
  <si>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</si>
  <si>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</si>
  <si>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</si>
  <si>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</si>
  <si>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</si>
  <si>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</si>
  <si>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</si>
  <si>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</si>
  <si>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</si>
  <si>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</si>
  <si>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</si>
  <si>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</si>
  <si>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</si>
  <si>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</si>
  <si>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</si>
  <si>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</si>
  <si>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</si>
  <si>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</si>
  <si>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</si>
  <si>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</si>
  <si>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</si>
  <si>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</si>
  <si>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</si>
  <si>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</si>
  <si>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</si>
  <si>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</si>
  <si>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</si>
  <si>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</si>
  <si>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</si>
  <si>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</si>
  <si>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</si>
  <si>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</si>
  <si>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</si>
  <si>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</si>
  <si>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</si>
  <si>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</si>
  <si>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</si>
  <si>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</si>
  <si>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</si>
  <si>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</si>
  <si>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</si>
  <si>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</si>
  <si>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</si>
  <si>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</si>
  <si>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</si>
  <si>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</si>
  <si>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</si>
  <si>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</si>
  <si>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</si>
  <si>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</si>
  <si>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</si>
  <si>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</si>
  <si>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</si>
  <si>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</si>
  <si>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</si>
  <si>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</si>
  <si>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</si>
  <si>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</si>
  <si>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</si>
  <si>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</si>
  <si>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</si>
  <si>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</si>
  <si>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</si>
  <si>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</si>
  <si>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</si>
  <si>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</si>
  <si>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</si>
  <si>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</si>
  <si>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</si>
  <si>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</si>
  <si>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</si>
  <si>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</si>
  <si>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</si>
  <si>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</si>
  <si>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</si>
  <si>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</si>
  <si>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</si>
  <si>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</si>
  <si>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</si>
  <si>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</si>
  <si>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</si>
  <si>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</si>
  <si>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</si>
  <si>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</si>
  <si>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</si>
  <si>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</si>
  <si>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</si>
  <si>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</si>
  <si>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</si>
  <si>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</si>
  <si>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</si>
  <si>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</si>
  <si>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</si>
  <si>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</si>
  <si>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</si>
  <si>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</si>
  <si>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</si>
  <si>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</si>
  <si>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</si>
  <si>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</si>
  <si>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</si>
  <si>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</si>
  <si>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</si>
  <si>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</si>
  <si>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</si>
  <si>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</si>
  <si>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</si>
  <si>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</si>
  <si>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</si>
  <si>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</si>
  <si>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</si>
  <si>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</si>
  <si>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</si>
  <si>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</si>
  <si>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</si>
  <si>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</si>
  <si>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</si>
  <si>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</si>
  <si>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</si>
  <si>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</si>
  <si>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</si>
  <si>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</si>
  <si>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</si>
  <si>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</si>
  <si>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</si>
  <si>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</si>
  <si>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</si>
  <si>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</si>
  <si>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</si>
  <si>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</si>
  <si>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</si>
  <si>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</si>
  <si>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</si>
  <si>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</si>
  <si>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</si>
  <si>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</si>
  <si>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</si>
  <si>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</si>
  <si>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</si>
  <si>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</si>
  <si>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</si>
  <si>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</si>
  <si>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</si>
  <si>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</si>
  <si>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</si>
  <si>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</si>
  <si>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</si>
  <si>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</si>
  <si>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</si>
  <si>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</si>
  <si>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</si>
  <si>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</si>
  <si>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</si>
  <si>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</si>
  <si>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</si>
  <si>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</si>
  <si>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</si>
  <si>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</si>
  <si>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</si>
  <si>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</si>
  <si>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</si>
  <si>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</si>
  <si>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</si>
  <si>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</si>
  <si>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</si>
  <si>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</si>
  <si>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</si>
  <si>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</si>
  <si>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</si>
  <si>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</si>
  <si>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</si>
  <si>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</si>
  <si>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</si>
  <si>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</si>
  <si>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</si>
  <si>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</si>
  <si>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</si>
  <si>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</si>
  <si>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</si>
  <si>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</si>
  <si>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</si>
  <si>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</si>
  <si>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</si>
  <si>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</si>
  <si>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</si>
  <si>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</si>
  <si>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</si>
  <si>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</si>
  <si>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</si>
  <si>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</si>
  <si>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</si>
  <si>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</si>
  <si>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</si>
  <si>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</si>
  <si>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</si>
  <si>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</si>
  <si>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</si>
  <si>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</si>
  <si>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</si>
  <si>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</si>
  <si>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</si>
  <si>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</si>
  <si>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</si>
  <si>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</si>
  <si>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</si>
  <si>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</si>
  <si>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</si>
  <si>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</si>
  <si>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</si>
  <si>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</si>
  <si>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</si>
  <si>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</si>
  <si>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</si>
  <si>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</si>
  <si>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</si>
  <si>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</si>
  <si>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</si>
  <si>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</si>
  <si>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</si>
  <si>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</si>
  <si>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</si>
  <si>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</si>
  <si>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</si>
  <si>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</si>
  <si>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</si>
  <si>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</si>
  <si>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</si>
  <si>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</si>
  <si>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</si>
  <si>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</si>
  <si>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</si>
  <si>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</si>
  <si>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</si>
  <si>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</si>
  <si>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</si>
  <si>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</si>
  <si>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</si>
  <si>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</si>
  <si>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</si>
  <si>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</si>
  <si>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</si>
  <si>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</si>
  <si>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</si>
  <si>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</si>
  <si>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</si>
  <si>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</si>
  <si>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</si>
  <si>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</si>
  <si>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</si>
  <si>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</si>
  <si>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</si>
  <si>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</si>
  <si>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</si>
  <si>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</si>
  <si>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</si>
  <si>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</si>
  <si>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</si>
  <si>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</si>
  <si>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</si>
  <si>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</si>
  <si>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</si>
  <si>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</si>
  <si>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</si>
  <si>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</si>
  <si>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</si>
  <si>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</si>
  <si>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</si>
  <si>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</si>
  <si>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</si>
  <si>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</si>
  <si>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</si>
  <si>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</si>
  <si>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</si>
  <si>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</si>
  <si>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</si>
  <si>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</si>
  <si>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</si>
  <si>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</si>
  <si>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</si>
  <si>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</si>
  <si>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</si>
  <si>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</si>
  <si>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</si>
  <si>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</si>
  <si>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</si>
  <si>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</si>
  <si>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</si>
  <si>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</si>
  <si>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</si>
  <si>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</si>
  <si>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</si>
  <si>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</si>
  <si>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</si>
  <si>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</si>
  <si>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</si>
  <si>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</si>
  <si>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</si>
  <si>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</si>
  <si>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</si>
  <si>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</si>
  <si>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</si>
  <si>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</si>
  <si>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</si>
  <si>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</si>
  <si>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</si>
  <si>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</si>
  <si>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</si>
  <si>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</si>
  <si>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</si>
  <si>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</si>
  <si>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</si>
  <si>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</si>
  <si>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</si>
  <si>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</si>
  <si>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</si>
  <si>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</si>
  <si>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</si>
  <si>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</si>
  <si>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</si>
  <si>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</si>
  <si>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</si>
  <si>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</si>
  <si>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</si>
  <si>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</si>
  <si>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</si>
  <si>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</si>
  <si>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</si>
  <si>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</si>
  <si>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</si>
  <si>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</si>
  <si>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</si>
  <si>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</si>
  <si>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</si>
  <si>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</si>
  <si>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</si>
  <si>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</si>
  <si>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</si>
  <si>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</si>
  <si>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</si>
  <si>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</si>
  <si>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</si>
  <si>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</si>
  <si>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</si>
  <si>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</si>
  <si>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</si>
  <si>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</si>
  <si>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</si>
  <si>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</si>
  <si>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</si>
  <si>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</si>
  <si>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</si>
  <si>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</si>
  <si>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</si>
  <si>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</si>
  <si>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</si>
  <si>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</si>
  <si>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</si>
  <si>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</si>
  <si>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</si>
  <si>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</si>
  <si>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</si>
  <si>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</si>
  <si>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</si>
  <si>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</si>
  <si>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</si>
  <si>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</si>
  <si>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</si>
  <si>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</si>
  <si>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</si>
  <si>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</si>
  <si>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</si>
  <si>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</si>
  <si>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</si>
  <si>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</si>
  <si>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</si>
  <si>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</si>
  <si>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</si>
  <si>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</si>
  <si>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</si>
  <si>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</si>
  <si>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</si>
  <si>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</si>
  <si>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</si>
  <si>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</si>
  <si>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</si>
  <si>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</si>
  <si>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</si>
  <si>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</si>
  <si>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</si>
  <si>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</si>
  <si>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</si>
  <si>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</si>
  <si>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</si>
  <si>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</si>
  <si>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</si>
  <si>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</si>
  <si>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</si>
  <si>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</si>
  <si>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</si>
  <si>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</si>
  <si>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</si>
  <si>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</si>
  <si>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</si>
  <si>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</si>
  <si>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</si>
  <si>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</si>
  <si>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</si>
  <si>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</si>
  <si>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</si>
  <si>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</si>
  <si>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</si>
  <si>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</si>
  <si>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</si>
  <si>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</si>
  <si>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</si>
  <si>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</si>
  <si>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</si>
  <si>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</si>
  <si>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</si>
  <si>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</si>
  <si>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</si>
  <si>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</si>
  <si>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</si>
  <si>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</si>
  <si>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</si>
  <si>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</si>
  <si>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</si>
  <si>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</si>
  <si>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</si>
  <si>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</si>
  <si>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</si>
  <si>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</si>
  <si>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</si>
  <si>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　岡本会　岡本病院</t>
    <phoneticPr fontId="3"/>
  </si>
  <si>
    <t>〒923-0904 小松市小馬出町１３</t>
    <phoneticPr fontId="3"/>
  </si>
  <si>
    <t>〇</t>
  </si>
  <si>
    <t>医療法人</t>
  </si>
  <si>
    <t>内科</t>
  </si>
  <si>
    <t>療養病棟入院料１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</si>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</sst>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c r="C4" s="423"/>
      <c r="D4" s="423"/>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4" t="s">
        <v>1011</v>
      </c>
      <c r="J9" s="424"/>
      <c r="K9" s="424"/>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1" t="s">
        <v>544</v>
      </c>
      <c r="E60" s="431"/>
      <c r="F60" s="431"/>
      <c r="G60" s="431"/>
      <c r="H60" s="431"/>
      <c r="I60" s="431"/>
      <c r="J60" s="431"/>
      <c r="K60" s="431"/>
      <c r="L60" s="431"/>
    </row>
    <row r="61" spans="1:12" s="21" customFormat="1" ht="34.5" customHeight="1">
      <c r="A61" s="243"/>
      <c r="B61" s="1"/>
      <c r="C61" s="41"/>
      <c r="D61" s="430" t="s">
        <v>16</v>
      </c>
      <c r="E61" s="430"/>
      <c r="F61" s="430"/>
      <c r="G61" s="430"/>
      <c r="H61" s="430"/>
      <c r="I61" s="430"/>
      <c r="J61" s="430"/>
      <c r="K61" s="430"/>
      <c r="L61" s="430"/>
    </row>
    <row r="62" spans="1:12" s="21" customFormat="1" ht="34.5" customHeight="1">
      <c r="A62" s="243"/>
      <c r="B62" s="1"/>
      <c r="C62" s="41"/>
      <c r="D62" s="430" t="s">
        <v>17</v>
      </c>
      <c r="E62" s="430"/>
      <c r="F62" s="430"/>
      <c r="G62" s="430"/>
      <c r="H62" s="430"/>
      <c r="I62" s="430"/>
      <c r="J62" s="430"/>
      <c r="K62" s="430"/>
      <c r="L62" s="430"/>
    </row>
    <row r="63" spans="1:12" s="21" customFormat="1" ht="34.5" customHeight="1">
      <c r="A63" s="243"/>
      <c r="B63" s="1"/>
      <c r="C63" s="41"/>
      <c r="D63" s="430" t="s">
        <v>18</v>
      </c>
      <c r="E63" s="430"/>
      <c r="F63" s="430"/>
      <c r="G63" s="430"/>
      <c r="H63" s="430"/>
      <c r="I63" s="430"/>
      <c r="J63" s="430"/>
      <c r="K63" s="430"/>
      <c r="L63" s="430"/>
    </row>
    <row r="64" spans="1:12" s="21" customFormat="1" ht="34.5" customHeight="1">
      <c r="A64" s="243"/>
      <c r="B64" s="1"/>
      <c r="C64" s="41"/>
      <c r="D64" s="430" t="s">
        <v>19</v>
      </c>
      <c r="E64" s="430"/>
      <c r="F64" s="430"/>
      <c r="G64" s="430"/>
      <c r="H64" s="430"/>
      <c r="I64" s="430"/>
      <c r="J64" s="430"/>
      <c r="K64" s="430"/>
      <c r="L64" s="430"/>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5" t="s">
        <v>42</v>
      </c>
      <c r="F99" s="426"/>
      <c r="G99" s="426"/>
      <c r="H99" s="427"/>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38</v>
      </c>
      <c r="K103" s="237" t="str">
        <f t="shared" si="1"/>
        <v/>
      </c>
      <c r="L103" s="258">
        <v>38</v>
      </c>
    </row>
    <row r="104" spans="1:22" s="83" customFormat="1" ht="34.5" customHeight="1">
      <c r="A104" s="244" t="s">
        <v>614</v>
      </c>
      <c r="B104" s="84"/>
      <c r="C104" s="395"/>
      <c r="D104" s="396"/>
      <c r="E104" s="428"/>
      <c r="F104" s="429"/>
      <c r="G104" s="319" t="s">
        <v>47</v>
      </c>
      <c r="H104" s="321"/>
      <c r="I104" s="419"/>
      <c r="J104" s="256">
        <f t="shared" si="0"/>
        <v>38</v>
      </c>
      <c r="K104" s="237" t="str">
        <f t="shared" si="1"/>
        <v/>
      </c>
      <c r="L104" s="258">
        <v>38</v>
      </c>
    </row>
    <row r="105" spans="1:22" s="83" customFormat="1" ht="34.5" customHeight="1">
      <c r="A105" s="244" t="s">
        <v>615</v>
      </c>
      <c r="B105" s="84"/>
      <c r="C105" s="395"/>
      <c r="D105" s="396"/>
      <c r="E105" s="428"/>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38</v>
      </c>
      <c r="K106" s="237" t="str">
        <f t="shared" si="1"/>
        <v/>
      </c>
      <c r="L106" s="258">
        <v>38</v>
      </c>
    </row>
    <row r="107" spans="1:22" s="83" customFormat="1" ht="34.5" customHeight="1">
      <c r="A107" s="244" t="s">
        <v>614</v>
      </c>
      <c r="B107" s="84"/>
      <c r="C107" s="395"/>
      <c r="D107" s="396"/>
      <c r="E107" s="428"/>
      <c r="F107" s="429"/>
      <c r="G107" s="319" t="s">
        <v>47</v>
      </c>
      <c r="H107" s="321"/>
      <c r="I107" s="419"/>
      <c r="J107" s="256">
        <f t="shared" si="0"/>
        <v>38</v>
      </c>
      <c r="K107" s="237" t="str">
        <f t="shared" si="1"/>
        <v/>
      </c>
      <c r="L107" s="258">
        <v>38</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38</v>
      </c>
      <c r="K109" s="237" t="str">
        <f t="shared" si="1"/>
        <v/>
      </c>
      <c r="L109" s="258">
        <v>38</v>
      </c>
    </row>
    <row r="110" spans="1:22" s="83" customFormat="1" ht="34.5" customHeight="1">
      <c r="A110" s="244" t="s">
        <v>614</v>
      </c>
      <c r="B110" s="84"/>
      <c r="C110" s="395"/>
      <c r="D110" s="396"/>
      <c r="E110" s="432"/>
      <c r="F110" s="433"/>
      <c r="G110" s="316" t="s">
        <v>47</v>
      </c>
      <c r="H110" s="318"/>
      <c r="I110" s="419"/>
      <c r="J110" s="256">
        <f t="shared" si="0"/>
        <v>38</v>
      </c>
      <c r="K110" s="237" t="str">
        <f t="shared" si="1"/>
        <v/>
      </c>
      <c r="L110" s="258">
        <v>38</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38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39</v>
      </c>
      <c r="K157" s="264" t="str">
        <f t="shared" si="3"/>
        <v/>
      </c>
      <c r="L157" s="117">
        <v>39</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v>
      </c>
      <c r="K269" s="81" t="str">
        <f t="shared" si="8"/>
        <v/>
      </c>
      <c r="L269" s="147">
        <v>3</v>
      </c>
    </row>
    <row r="270" spans="1:22" s="83" customFormat="1" ht="34.5" customHeight="1">
      <c r="A270" s="249" t="s">
        <v>725</v>
      </c>
      <c r="B270" s="120"/>
      <c r="C270" s="370"/>
      <c r="D270" s="370"/>
      <c r="E270" s="370"/>
      <c r="F270" s="370"/>
      <c r="G270" s="370" t="s">
        <v>148</v>
      </c>
      <c r="H270" s="370"/>
      <c r="I270" s="403"/>
      <c r="J270" s="266">
        <f t="shared" si="9"/>
        <v>1.1000000000000001</v>
      </c>
      <c r="K270" s="81" t="str">
        <f t="shared" si="8"/>
        <v/>
      </c>
      <c r="L270" s="148">
        <v>1.1000000000000001</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3.8</v>
      </c>
      <c r="K274" s="81" t="str">
        <f t="shared" si="8"/>
        <v/>
      </c>
      <c r="L274" s="148">
        <v>3.8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9</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1.5</v>
      </c>
      <c r="N300" s="148">
        <v>0.7</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74</v>
      </c>
      <c r="K392" s="81" t="str">
        <f t="shared" ref="K392:K397" si="11">IF(OR(COUNTIF(L392:L392,"未確認")&gt;0,COUNTIF(L392:L392,"~*")&gt;0),"※","")</f>
        <v/>
      </c>
      <c r="L392" s="147">
        <v>74</v>
      </c>
    </row>
    <row r="393" spans="1:22" s="83" customFormat="1" ht="34.5" customHeight="1">
      <c r="A393" s="249" t="s">
        <v>773</v>
      </c>
      <c r="B393" s="84"/>
      <c r="C393" s="369"/>
      <c r="D393" s="379"/>
      <c r="E393" s="319" t="s">
        <v>224</v>
      </c>
      <c r="F393" s="320"/>
      <c r="G393" s="320"/>
      <c r="H393" s="321"/>
      <c r="I393" s="342"/>
      <c r="J393" s="140">
        <f t="shared" si="10"/>
        <v>24</v>
      </c>
      <c r="K393" s="81" t="str">
        <f t="shared" si="11"/>
        <v/>
      </c>
      <c r="L393" s="147">
        <v>24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50</v>
      </c>
      <c r="K395" s="81" t="str">
        <f t="shared" si="11"/>
        <v/>
      </c>
      <c r="L395" s="147">
        <v>50</v>
      </c>
    </row>
    <row r="396" spans="1:22" s="83" customFormat="1" ht="34.5" customHeight="1">
      <c r="A396" s="250" t="s">
        <v>776</v>
      </c>
      <c r="B396" s="1"/>
      <c r="C396" s="369"/>
      <c r="D396" s="319" t="s">
        <v>227</v>
      </c>
      <c r="E396" s="320"/>
      <c r="F396" s="320"/>
      <c r="G396" s="320"/>
      <c r="H396" s="321"/>
      <c r="I396" s="342"/>
      <c r="J396" s="140">
        <f t="shared" si="10"/>
        <v>13522</v>
      </c>
      <c r="K396" s="81" t="str">
        <f t="shared" si="11"/>
        <v/>
      </c>
      <c r="L396" s="147">
        <v>13522</v>
      </c>
    </row>
    <row r="397" spans="1:22" s="83" customFormat="1" ht="34.5" customHeight="1">
      <c r="A397" s="250" t="s">
        <v>777</v>
      </c>
      <c r="B397" s="119"/>
      <c r="C397" s="369"/>
      <c r="D397" s="319" t="s">
        <v>228</v>
      </c>
      <c r="E397" s="320"/>
      <c r="F397" s="320"/>
      <c r="G397" s="320"/>
      <c r="H397" s="321"/>
      <c r="I397" s="343"/>
      <c r="J397" s="140">
        <f t="shared" si="10"/>
        <v>75</v>
      </c>
      <c r="K397" s="81" t="str">
        <f t="shared" si="11"/>
        <v/>
      </c>
      <c r="L397" s="147">
        <v>75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74</v>
      </c>
      <c r="K405" s="81" t="str">
        <f t="shared" ref="K405:K422" si="13">IF(OR(COUNTIF(L405:L405,"未確認")&gt;0,COUNTIF(L405:L405,"~*")&gt;0),"※","")</f>
        <v/>
      </c>
      <c r="L405" s="147">
        <v>74</v>
      </c>
    </row>
    <row r="406" spans="1:22" s="83" customFormat="1" ht="34.5" customHeight="1">
      <c r="A406" s="251" t="s">
        <v>779</v>
      </c>
      <c r="B406" s="119"/>
      <c r="C406" s="368"/>
      <c r="D406" s="374" t="s">
        <v>233</v>
      </c>
      <c r="E406" s="376" t="s">
        <v>234</v>
      </c>
      <c r="F406" s="377"/>
      <c r="G406" s="377"/>
      <c r="H406" s="378"/>
      <c r="I406" s="360"/>
      <c r="J406" s="140">
        <f t="shared" si="12"/>
        <v>1</v>
      </c>
      <c r="K406" s="81" t="str">
        <f t="shared" si="13"/>
        <v/>
      </c>
      <c r="L406" s="147">
        <v>1</v>
      </c>
    </row>
    <row r="407" spans="1:22" s="83" customFormat="1" ht="34.5" customHeight="1">
      <c r="A407" s="251" t="s">
        <v>780</v>
      </c>
      <c r="B407" s="119"/>
      <c r="C407" s="368"/>
      <c r="D407" s="368"/>
      <c r="E407" s="319" t="s">
        <v>235</v>
      </c>
      <c r="F407" s="320"/>
      <c r="G407" s="320"/>
      <c r="H407" s="321"/>
      <c r="I407" s="360"/>
      <c r="J407" s="140">
        <f t="shared" si="12"/>
        <v>37</v>
      </c>
      <c r="K407" s="81" t="str">
        <f t="shared" si="13"/>
        <v/>
      </c>
      <c r="L407" s="147">
        <v>37</v>
      </c>
    </row>
    <row r="408" spans="1:22" s="83" customFormat="1" ht="34.5" customHeight="1">
      <c r="A408" s="251" t="s">
        <v>781</v>
      </c>
      <c r="B408" s="119"/>
      <c r="C408" s="368"/>
      <c r="D408" s="368"/>
      <c r="E408" s="319" t="s">
        <v>236</v>
      </c>
      <c r="F408" s="320"/>
      <c r="G408" s="320"/>
      <c r="H408" s="321"/>
      <c r="I408" s="360"/>
      <c r="J408" s="140">
        <f t="shared" si="12"/>
        <v>23</v>
      </c>
      <c r="K408" s="81" t="str">
        <f t="shared" si="13"/>
        <v/>
      </c>
      <c r="L408" s="147">
        <v>23</v>
      </c>
    </row>
    <row r="409" spans="1:22" s="83" customFormat="1" ht="34.5" customHeight="1">
      <c r="A409" s="251" t="s">
        <v>782</v>
      </c>
      <c r="B409" s="119"/>
      <c r="C409" s="368"/>
      <c r="D409" s="368"/>
      <c r="E409" s="316" t="s">
        <v>989</v>
      </c>
      <c r="F409" s="317"/>
      <c r="G409" s="317"/>
      <c r="H409" s="318"/>
      <c r="I409" s="360"/>
      <c r="J409" s="140">
        <f t="shared" si="12"/>
        <v>13</v>
      </c>
      <c r="K409" s="81" t="str">
        <f t="shared" si="13"/>
        <v/>
      </c>
      <c r="L409" s="147">
        <v>13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75</v>
      </c>
      <c r="K413" s="81" t="str">
        <f t="shared" si="13"/>
        <v/>
      </c>
      <c r="L413" s="147">
        <v>75</v>
      </c>
    </row>
    <row r="414" spans="1:22" s="83" customFormat="1" ht="34.5" customHeight="1">
      <c r="A414" s="251" t="s">
        <v>787</v>
      </c>
      <c r="B414" s="119"/>
      <c r="C414" s="368"/>
      <c r="D414" s="374" t="s">
        <v>240</v>
      </c>
      <c r="E414" s="376" t="s">
        <v>241</v>
      </c>
      <c r="F414" s="377"/>
      <c r="G414" s="377"/>
      <c r="H414" s="378"/>
      <c r="I414" s="360"/>
      <c r="J414" s="140">
        <f t="shared" si="12"/>
        <v>5</v>
      </c>
      <c r="K414" s="81" t="str">
        <f t="shared" si="13"/>
        <v/>
      </c>
      <c r="L414" s="147">
        <v>5</v>
      </c>
    </row>
    <row r="415" spans="1:22" s="83" customFormat="1" ht="34.5" customHeight="1">
      <c r="A415" s="251" t="s">
        <v>788</v>
      </c>
      <c r="B415" s="119"/>
      <c r="C415" s="368"/>
      <c r="D415" s="368"/>
      <c r="E415" s="319" t="s">
        <v>242</v>
      </c>
      <c r="F415" s="320"/>
      <c r="G415" s="320"/>
      <c r="H415" s="321"/>
      <c r="I415" s="360"/>
      <c r="J415" s="140">
        <f t="shared" si="12"/>
        <v>25</v>
      </c>
      <c r="K415" s="81" t="str">
        <f t="shared" si="13"/>
        <v/>
      </c>
      <c r="L415" s="147">
        <v>25</v>
      </c>
    </row>
    <row r="416" spans="1:22" s="83" customFormat="1" ht="34.5" customHeight="1">
      <c r="A416" s="251" t="s">
        <v>789</v>
      </c>
      <c r="B416" s="119"/>
      <c r="C416" s="368"/>
      <c r="D416" s="368"/>
      <c r="E416" s="319" t="s">
        <v>243</v>
      </c>
      <c r="F416" s="320"/>
      <c r="G416" s="320"/>
      <c r="H416" s="321"/>
      <c r="I416" s="360"/>
      <c r="J416" s="140">
        <f t="shared" si="12"/>
        <v>6</v>
      </c>
      <c r="K416" s="81" t="str">
        <f t="shared" si="13"/>
        <v/>
      </c>
      <c r="L416" s="147">
        <v>6</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10</v>
      </c>
      <c r="K418" s="81" t="str">
        <f t="shared" si="13"/>
        <v/>
      </c>
      <c r="L418" s="147">
        <v>10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27</v>
      </c>
      <c r="K421" s="81" t="str">
        <f t="shared" si="13"/>
        <v/>
      </c>
      <c r="L421" s="147">
        <v>27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70</v>
      </c>
      <c r="K430" s="193" t="str">
        <f>IF(OR(COUNTIF(L430:L430,"未確認")&gt;0,COUNTIF(L430:L430,"~*")&gt;0),"※","")</f>
        <v/>
      </c>
      <c r="L430" s="147">
        <v>70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18</v>
      </c>
      <c r="K432" s="193" t="str">
        <f>IF(OR(COUNTIF(L432:L432,"未確認")&gt;0,COUNTIF(L432:L432,"~*")&gt;0),"※","")</f>
        <v/>
      </c>
      <c r="L432" s="147">
        <v>18</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27</v>
      </c>
      <c r="K433" s="193" t="str">
        <f>IF(OR(COUNTIF(L433:L433,"未確認")&gt;0,COUNTIF(L433:L433,"~*")&gt;0),"※","")</f>
        <v/>
      </c>
      <c r="L433" s="147">
        <v>27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25</v>
      </c>
      <c r="K434" s="193" t="str">
        <f>IF(OR(COUNTIF(L434:L434,"未確認")&gt;0,COUNTIF(L434:L434,"~*")&gt;0),"※","")</f>
        <v/>
      </c>
      <c r="L434" s="147">
        <v>25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17</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27</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23</v>
      </c>
      <c r="K683" s="201" t="str">
        <f>IF(OR(COUNTIF(L683:L683,"未確認")&gt;0,COUNTIF(L683:L683,"*")&gt;0),"※","")</f>
        <v/>
      </c>
      <c r="L683" s="117">
        <v>23</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6" t="s">
        <v>522</v>
      </c>
      <c r="M20" s="436"/>
      <c r="N20" s="436"/>
      <c r="O20" s="436"/>
      <c r="P20" s="436"/>
      <c r="Q20" s="437"/>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6" t="s">
        <v>522</v>
      </c>
      <c r="M31" s="436"/>
      <c r="N31" s="436"/>
      <c r="O31" s="436"/>
      <c r="P31" s="436"/>
      <c r="Q31" s="437"/>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2" t="s">
        <v>20</v>
      </c>
      <c r="D51" s="422"/>
      <c r="E51" s="422"/>
      <c r="F51" s="422"/>
      <c r="G51" s="422"/>
      <c r="H51" s="434" t="s">
        <v>214</v>
      </c>
      <c r="I51" s="434"/>
      <c r="J51" s="434" t="s">
        <v>270</v>
      </c>
      <c r="K51" s="434"/>
      <c r="L51" s="434"/>
      <c r="M51" s="434"/>
      <c r="N51" s="434"/>
      <c r="O51" s="52"/>
      <c r="P51" s="52"/>
      <c r="R51" s="49"/>
      <c r="S51" s="49"/>
      <c r="T51" s="49"/>
      <c r="U51" s="49"/>
      <c r="V51" s="49"/>
      <c r="W51" s="8"/>
    </row>
    <row r="52" spans="1:23" s="21" customFormat="1">
      <c r="A52" s="232"/>
      <c r="B52" s="1"/>
      <c r="C52" s="422" t="s">
        <v>22</v>
      </c>
      <c r="D52" s="422"/>
      <c r="E52" s="422"/>
      <c r="F52" s="422"/>
      <c r="G52" s="422"/>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5" t="s">
        <v>42</v>
      </c>
      <c r="F79" s="426"/>
      <c r="G79" s="426"/>
      <c r="H79" s="427"/>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8"/>
      <c r="F83" s="429"/>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8"/>
      <c r="F86" s="429"/>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1"/>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2019-12-23T01:01:19Z</dcterms:modified>
</cp:coreProperties>
</file>