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DECBF9B-FB65-4D10-BD04-4E2BD14961E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<sst xmlns="http://schemas.openxmlformats.org/spreadsheetml/2006/main" count="2972" uniqueCount="1051">
  <si>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</si>
  <si>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</si>
  <si>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</si>
  <si>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</si>
  <si>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</si>
  <si>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</si>
  <si>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</si>
  <si>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</si>
  <si>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</si>
  <si>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</si>
  <si>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</si>
  <si>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</si>
  <si>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</si>
  <si>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</si>
  <si>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</si>
  <si>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</si>
  <si>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</si>
  <si>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</si>
  <si>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</si>
  <si>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</si>
  <si>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</si>
  <si>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</si>
  <si>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</si>
  <si>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</si>
  <si>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</si>
  <si>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</si>
  <si>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</si>
  <si>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</si>
  <si>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</si>
  <si>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</si>
  <si>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</si>
  <si>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</si>
  <si>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</si>
  <si>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</si>
  <si>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</si>
  <si>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</si>
  <si>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</si>
  <si>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</si>
  <si>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</si>
  <si>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</si>
  <si>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</si>
  <si>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</si>
  <si>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</si>
  <si>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</si>
  <si>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</si>
  <si>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</si>
  <si>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</si>
  <si>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</si>
  <si>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</si>
  <si>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</si>
  <si>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</si>
  <si>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</si>
  <si>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</si>
  <si>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</si>
  <si>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</si>
  <si>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</si>
  <si>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</si>
  <si>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</si>
  <si>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</si>
  <si>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</si>
  <si>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</si>
  <si>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</si>
  <si>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</si>
  <si>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</si>
  <si>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</si>
  <si>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</si>
  <si>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</si>
  <si>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</si>
  <si>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</si>
  <si>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</si>
  <si>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</si>
  <si>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</si>
  <si>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</si>
  <si>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</si>
  <si>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</si>
  <si>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</si>
  <si>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</si>
  <si>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</si>
  <si>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</si>
  <si>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</si>
  <si>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</si>
  <si>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</si>
  <si>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</si>
  <si>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</si>
  <si>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</si>
  <si>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</si>
  <si>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</si>
  <si>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</si>
  <si>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</si>
  <si>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</si>
  <si>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</si>
  <si>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</si>
  <si>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</si>
  <si>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</si>
  <si>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</si>
  <si>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</si>
  <si>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</si>
  <si>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</si>
  <si>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</si>
  <si>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</si>
  <si>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</si>
  <si>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</si>
  <si>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</si>
  <si>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</si>
  <si>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</si>
  <si>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</si>
  <si>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</si>
  <si>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</si>
  <si>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</si>
  <si>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</si>
  <si>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</si>
  <si>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</si>
  <si>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</si>
  <si>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</si>
  <si>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</si>
  <si>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</si>
  <si>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</si>
  <si>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</si>
  <si>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</si>
  <si>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</si>
  <si>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</si>
  <si>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</si>
  <si>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</si>
  <si>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</si>
  <si>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</si>
  <si>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</si>
  <si>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</si>
  <si>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</si>
  <si>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</si>
  <si>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</si>
  <si>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</si>
  <si>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</si>
  <si>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</si>
  <si>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</si>
  <si>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</si>
  <si>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</si>
  <si>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</si>
  <si>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</si>
  <si>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</si>
  <si>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</si>
  <si>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</si>
  <si>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</si>
  <si>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</si>
  <si>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</si>
  <si>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</si>
  <si>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</si>
  <si>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</si>
  <si>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</si>
  <si>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</si>
  <si>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</si>
  <si>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</si>
  <si>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</si>
  <si>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</si>
  <si>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</si>
  <si>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</si>
  <si>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</si>
  <si>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</si>
  <si>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</si>
  <si>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</si>
  <si>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</si>
  <si>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</si>
  <si>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</si>
  <si>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</si>
  <si>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</si>
  <si>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</si>
  <si>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</si>
  <si>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</si>
  <si>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</si>
  <si>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</si>
  <si>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</si>
  <si>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</si>
  <si>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</si>
  <si>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</si>
  <si>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</si>
  <si>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</si>
  <si>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</si>
  <si>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</si>
  <si>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</si>
  <si>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</si>
  <si>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</si>
  <si>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</si>
  <si>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</si>
  <si>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</si>
  <si>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</si>
  <si>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</si>
  <si>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</si>
  <si>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</si>
  <si>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</si>
  <si>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</si>
  <si>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</si>
  <si>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</si>
  <si>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</si>
  <si>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</si>
  <si>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</si>
  <si>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</si>
  <si>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</si>
  <si>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</si>
  <si>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</si>
  <si>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</si>
  <si>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</si>
  <si>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</si>
  <si>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</si>
  <si>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</si>
  <si>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</si>
  <si>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</si>
  <si>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</si>
  <si>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</si>
  <si>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</si>
  <si>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</si>
  <si>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</si>
  <si>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</si>
  <si>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</si>
  <si>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</si>
  <si>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</si>
  <si>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</si>
  <si>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</si>
  <si>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</si>
  <si>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</si>
  <si>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</si>
  <si>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</si>
  <si>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</si>
  <si>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</si>
  <si>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</si>
  <si>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</si>
  <si>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</si>
  <si>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</si>
  <si>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</si>
  <si>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</si>
  <si>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</si>
  <si>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</si>
  <si>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</si>
  <si>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</si>
  <si>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</si>
  <si>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</si>
  <si>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</si>
  <si>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</si>
  <si>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</si>
  <si>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</si>
  <si>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</si>
  <si>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</si>
  <si>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</si>
  <si>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</si>
  <si>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</si>
  <si>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</si>
  <si>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</si>
  <si>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</si>
  <si>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</si>
  <si>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</si>
  <si>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</si>
  <si>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</si>
  <si>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</si>
  <si>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</si>
  <si>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</si>
  <si>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</si>
  <si>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</si>
  <si>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</si>
  <si>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</si>
  <si>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</si>
  <si>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</si>
  <si>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</si>
  <si>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</si>
  <si>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</si>
  <si>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</si>
  <si>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</si>
  <si>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</si>
  <si>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</si>
  <si>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</si>
  <si>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</si>
  <si>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</si>
  <si>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</si>
  <si>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</si>
  <si>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</si>
  <si>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</si>
  <si>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</si>
  <si>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</si>
  <si>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</si>
  <si>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</si>
  <si>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</si>
  <si>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</si>
  <si>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</si>
  <si>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</si>
  <si>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</si>
  <si>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</si>
  <si>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</si>
  <si>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</si>
  <si>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</si>
  <si>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</si>
  <si>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</si>
  <si>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</si>
  <si>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</si>
  <si>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</si>
  <si>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</si>
  <si>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</si>
  <si>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</si>
  <si>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</si>
  <si>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</si>
  <si>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</si>
  <si>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</si>
  <si>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</si>
  <si>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</si>
  <si>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</si>
  <si>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</si>
  <si>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</si>
  <si>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</si>
  <si>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</si>
  <si>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</si>
  <si>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</si>
  <si>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</si>
  <si>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</si>
  <si>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</si>
  <si>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</si>
  <si>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</si>
  <si>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</si>
  <si>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</si>
  <si>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</si>
  <si>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</si>
  <si>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</si>
  <si>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</si>
  <si>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</si>
  <si>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</si>
  <si>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</si>
  <si>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</si>
  <si>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</si>
  <si>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</si>
  <si>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</si>
  <si>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</si>
  <si>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</si>
  <si>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</si>
  <si>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</si>
  <si>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</si>
  <si>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</si>
  <si>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</si>
  <si>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</si>
  <si>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</si>
  <si>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</si>
  <si>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</si>
  <si>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</si>
  <si>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</si>
  <si>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</si>
  <si>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</si>
  <si>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</si>
  <si>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</si>
  <si>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</si>
  <si>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</si>
  <si>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</si>
  <si>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</si>
  <si>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</si>
  <si>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</si>
  <si>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</si>
  <si>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</si>
  <si>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</si>
  <si>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</si>
  <si>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</si>
  <si>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</si>
  <si>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</si>
  <si>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</si>
  <si>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</si>
  <si>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</si>
  <si>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</si>
  <si>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</si>
  <si>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</si>
  <si>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</si>
  <si>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</si>
  <si>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</si>
  <si>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</si>
  <si>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</si>
  <si>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</si>
  <si>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</si>
  <si>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</si>
  <si>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</si>
  <si>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</si>
  <si>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</si>
  <si>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</si>
  <si>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</si>
  <si>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</si>
  <si>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</si>
  <si>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</si>
  <si>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</si>
  <si>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</si>
  <si>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</si>
  <si>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</si>
  <si>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</si>
  <si>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</si>
  <si>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</si>
  <si>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</si>
  <si>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</si>
  <si>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</si>
  <si>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</si>
  <si>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</si>
  <si>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</si>
  <si>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</si>
  <si>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</si>
  <si>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</si>
  <si>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</si>
  <si>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</si>
  <si>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</si>
  <si>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</si>
  <si>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</si>
  <si>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</si>
  <si>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</si>
  <si>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</si>
  <si>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</si>
  <si>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</si>
  <si>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</si>
  <si>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</si>
  <si>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</si>
  <si>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</si>
  <si>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</si>
  <si>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</si>
  <si>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</si>
  <si>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</si>
  <si>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</si>
  <si>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</si>
  <si>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</si>
  <si>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</si>
  <si>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</si>
  <si>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</si>
  <si>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</si>
  <si>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</si>
  <si>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</si>
  <si>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</si>
  <si>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</si>
  <si>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</si>
  <si>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</si>
  <si>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</si>
  <si>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</si>
  <si>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</si>
  <si>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</si>
  <si>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</si>
  <si>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</si>
  <si>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</si>
  <si>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</si>
  <si>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</si>
  <si>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</si>
  <si>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</si>
  <si>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</si>
  <si>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</si>
  <si>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</si>
  <si>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</si>
  <si>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</si>
  <si>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</si>
  <si>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</si>
  <si>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</si>
  <si>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</si>
  <si>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</si>
  <si>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</si>
  <si>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</si>
  <si>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</si>
  <si>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</si>
  <si>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</si>
  <si>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</si>
  <si>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</si>
  <si>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</si>
  <si>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</si>
  <si>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</si>
  <si>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</si>
  <si>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</si>
  <si>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</si>
  <si>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</si>
  <si>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</si>
  <si>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</si>
  <si>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</si>
  <si>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</si>
  <si>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</si>
  <si>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</si>
  <si>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</si>
  <si>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</si>
  <si>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</si>
  <si>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</si>
  <si>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</si>
  <si>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</si>
  <si>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</si>
  <si>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</si>
  <si>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</si>
  <si>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</si>
  <si>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</si>
  <si>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</si>
  <si>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</si>
  <si>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</si>
  <si>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</si>
  <si>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</si>
  <si>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</si>
  <si>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</si>
  <si>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</si>
  <si>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</si>
  <si>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</si>
  <si>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</si>
  <si>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</si>
  <si>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</si>
  <si>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</si>
  <si>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</si>
  <si>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</si>
  <si>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</si>
  <si>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</si>
  <si>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</si>
  <si>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</si>
  <si>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</si>
  <si>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</si>
  <si>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</si>
  <si>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</si>
  <si>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</si>
  <si>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</si>
  <si>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</si>
  <si>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</si>
  <si>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</si>
  <si>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</si>
  <si>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</si>
  <si>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</si>
  <si>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</si>
  <si>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</si>
  <si>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</si>
  <si>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</si>
  <si>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</si>
  <si>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</si>
  <si>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</si>
  <si>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</si>
  <si>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</si>
  <si>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</si>
  <si>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</si>
  <si>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</si>
  <si>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</si>
  <si>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</si>
  <si>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</si>
  <si>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</si>
  <si>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</si>
  <si>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</si>
  <si>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</si>
  <si>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</si>
  <si>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</si>
  <si>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</si>
  <si>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</si>
  <si>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</si>
  <si>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</si>
  <si>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</si>
  <si>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</si>
  <si>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</si>
  <si>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</si>
  <si>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</si>
  <si>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</si>
  <si>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</si>
  <si>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</si>
  <si>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</si>
  <si>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</si>
  <si>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</si>
  <si>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</si>
  <si>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</si>
  <si>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</si>
  <si>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</si>
  <si>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</si>
  <si>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</si>
  <si>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</si>
  <si>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</si>
  <si>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</si>
  <si>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</si>
  <si>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</si>
  <si>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</si>
  <si>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</si>
  <si>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</si>
  <si>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</si>
  <si>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</si>
  <si>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</si>
  <si>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</si>
  <si>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</si>
  <si>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</si>
  <si>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</si>
  <si>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</si>
  <si>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</si>
  <si>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</si>
  <si>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</si>
  <si>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</si>
  <si>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</si>
  <si>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</si>
  <si>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</si>
  <si>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</si>
  <si>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</si>
  <si>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</si>
  <si>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</si>
  <si>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</si>
  <si>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</si>
  <si>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</si>
  <si>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</si>
  <si>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</si>
  <si>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</si>
  <si>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</si>
  <si>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</si>
  <si>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</si>
  <si>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</si>
  <si>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</si>
  <si>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</si>
  <si>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</si>
  <si>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</si>
  <si>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</si>
  <si>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</si>
  <si>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</si>
  <si>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</si>
  <si>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</si>
  <si>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</si>
  <si>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</si>
  <si>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</si>
  <si>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</si>
  <si>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</si>
  <si>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</si>
  <si>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</si>
  <si>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</si>
  <si>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</si>
  <si>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</si>
  <si>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</si>
  <si>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</si>
  <si>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</si>
  <si>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</si>
  <si>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</si>
  <si>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</si>
  <si>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</si>
  <si>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</si>
  <si>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</si>
  <si>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</si>
  <si>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</si>
  <si>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</si>
  <si>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</si>
  <si>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</si>
  <si>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</si>
  <si>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</si>
  <si>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</si>
  <si>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</si>
  <si>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</si>
  <si>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</si>
  <si>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</si>
  <si>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</si>
  <si>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</si>
  <si>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</si>
  <si>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</si>
  <si>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</si>
  <si>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</si>
  <si>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</si>
  <si>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</si>
  <si>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</si>
  <si>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</si>
  <si>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</si>
  <si>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</si>
  <si>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</si>
  <si>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</si>
  <si>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</si>
  <si>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</si>
  <si>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</si>
  <si>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</si>
  <si>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</si>
  <si>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</si>
  <si>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</si>
  <si>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</si>
  <si>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</si>
  <si>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</si>
  <si>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</si>
  <si>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</si>
  <si>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</si>
  <si>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</si>
  <si>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</si>
  <si>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</si>
  <si>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</si>
  <si>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</si>
  <si>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</si>
  <si>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</si>
  <si>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</si>
  <si>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</si>
  <si>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</si>
  <si>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</si>
  <si>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</si>
  <si>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</si>
  <si>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</si>
  <si>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</si>
  <si>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</si>
  <si>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</si>
  <si>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</si>
  <si>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</si>
  <si>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</si>
  <si>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</si>
  <si>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</si>
  <si>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</si>
  <si>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</si>
  <si>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</si>
  <si>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</si>
  <si>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</si>
  <si>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</si>
  <si>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</si>
  <si>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</si>
  <si>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</si>
  <si>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</si>
  <si>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</si>
  <si>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</si>
  <si>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</si>
  <si>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</si>
  <si>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</si>
  <si>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</si>
  <si>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</si>
  <si>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</si>
  <si>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</si>
  <si>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</si>
  <si>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</si>
  <si>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</si>
  <si>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</si>
  <si>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</si>
  <si>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</si>
  <si>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</si>
  <si>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</si>
  <si>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</si>
  <si>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</si>
  <si>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</si>
  <si>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</si>
  <si>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</si>
  <si>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</si>
  <si>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</si>
  <si>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</si>
  <si>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</si>
  <si>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</si>
  <si>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</si>
  <si>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</si>
  <si>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</si>
  <si>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</si>
  <si>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</si>
  <si>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</si>
  <si>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</si>
  <si>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</si>
  <si>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</si>
  <si>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</si>
  <si>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</si>
  <si>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</si>
  <si>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</si>
  <si>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</si>
  <si>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</si>
  <si>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</si>
  <si>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</si>
  <si>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</si>
  <si>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</si>
  <si>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</si>
  <si>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</si>
  <si>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</si>
  <si>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</si>
  <si>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</si>
  <si>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</si>
  <si>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</si>
  <si>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</si>
  <si>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</si>
  <si>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</si>
  <si>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</si>
  <si>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</si>
  <si>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</si>
  <si>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</si>
  <si>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</si>
  <si>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</si>
  <si>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</si>
  <si>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</si>
  <si>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</si>
  <si>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</si>
  <si>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</si>
  <si>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</si>
  <si>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</si>
  <si>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</si>
  <si>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</si>
  <si>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</si>
  <si>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</si>
  <si>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</si>
  <si>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</si>
  <si>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</si>
  <si>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</si>
  <si>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</si>
  <si>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</si>
  <si>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</si>
  <si>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</si>
  <si>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</si>
  <si>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</si>
  <si>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</si>
  <si>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</si>
  <si>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</si>
  <si>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</si>
  <si>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</si>
  <si>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</si>
  <si>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</si>
  <si>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</si>
  <si>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</si>
  <si>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</si>
  <si>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</si>
  <si>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</si>
  <si>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</si>
  <si>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</si>
  <si>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</si>
  <si>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</si>
  <si>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</si>
  <si>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</si>
  <si>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</si>
  <si>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</si>
  <si>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</si>
  <si>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</si>
  <si>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</si>
  <si>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</si>
  <si>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</si>
  <si>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</si>
  <si>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</si>
  <si>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</si>
  <si>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</si>
  <si>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</si>
  <si>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</si>
  <si>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</si>
  <si>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</si>
  <si>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</si>
  <si>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</si>
  <si>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</si>
  <si>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</si>
  <si>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</si>
  <si>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</si>
  <si>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</si>
  <si>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</si>
  <si>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</si>
  <si>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</si>
  <si>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</si>
  <si>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</si>
  <si>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</si>
  <si>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</si>
  <si>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</si>
  <si>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</si>
  <si>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</si>
  <si>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</si>
  <si>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</si>
  <si>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</si>
  <si>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</si>
  <si>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</si>
  <si>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</si>
  <si>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</si>
  <si>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</si>
  <si>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</si>
  <si>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</si>
  <si>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</si>
  <si>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</si>
  <si>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</si>
  <si>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</si>
  <si>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</si>
  <si>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</si>
  <si>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</si>
  <si>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</si>
  <si>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</si>
  <si>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</si>
  <si>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</si>
  <si>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</si>
  <si>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</si>
  <si>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</si>
  <si>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</si>
  <si>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</si>
  <si>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</si>
  <si>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</si>
  <si>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</si>
  <si>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</si>
  <si>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</si>
  <si>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</si>
  <si>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</si>
  <si>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</si>
  <si>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</si>
  <si>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</si>
  <si>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</si>
  <si>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</si>
  <si>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</si>
  <si>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</si>
  <si>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</si>
  <si>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</si>
  <si>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</si>
  <si>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</si>
  <si>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</si>
  <si>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</si>
  <si>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</si>
  <si>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</si>
  <si>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</si>
  <si>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</si>
  <si>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</si>
  <si>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</si>
  <si>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</si>
  <si>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</si>
  <si>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</si>
  <si>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</si>
  <si>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</si>
  <si>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</si>
  <si>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</si>
  <si>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</si>
  <si>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</si>
  <si>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</si>
  <si>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</si>
  <si>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</si>
  <si>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</si>
  <si>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</si>
  <si>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</si>
  <si>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</si>
  <si>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</si>
  <si>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</si>
  <si>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</si>
  <si>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</si>
  <si>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</si>
  <si>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</si>
  <si>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</si>
  <si>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</si>
  <si>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</si>
  <si>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</si>
  <si>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</si>
  <si>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</si>
  <si>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</si>
  <si>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</si>
  <si>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</si>
  <si>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</si>
  <si>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</si>
  <si>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</si>
  <si>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</si>
  <si>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</si>
  <si>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</si>
  <si>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</si>
  <si>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</si>
  <si>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</si>
  <si>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</si>
  <si>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</si>
  <si>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</si>
  <si>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</si>
  <si>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</si>
  <si>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</si>
  <si>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</si>
  <si>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</si>
  <si>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</si>
  <si>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</si>
  <si>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</si>
  <si>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</si>
  <si>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</si>
  <si>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</si>
  <si>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</si>
  <si>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</si>
  <si>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</si>
  <si>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</si>
  <si>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</si>
  <si>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</si>
  <si>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</si>
  <si>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</si>
  <si>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</si>
  <si>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</si>
  <si>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</si>
  <si>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</si>
  <si>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</si>
  <si>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</si>
  <si>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</si>
  <si>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</si>
  <si>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</si>
  <si>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</si>
  <si>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</si>
  <si>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</si>
  <si>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</si>
  <si>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</si>
  <si>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</si>
  <si>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</si>
  <si>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</si>
  <si>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</si>
  <si>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</si>
  <si>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</si>
  <si>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</si>
  <si>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</si>
  <si>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</si>
  <si>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</si>
  <si>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</si>
  <si>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</si>
  <si>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</si>
  <si>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</si>
  <si>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</si>
  <si>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</si>
  <si>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</si>
  <si>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</si>
  <si>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</si>
  <si>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</si>
  <si>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</si>
  <si>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</si>
  <si>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</si>
  <si>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</si>
  <si>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</si>
  <si>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</si>
  <si>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</si>
  <si>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</si>
  <si>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</si>
  <si>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</si>
  <si>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</si>
  <si>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</si>
  <si>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</si>
  <si>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</si>
  <si>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</si>
  <si>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</si>
  <si>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</si>
  <si>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</si>
  <si>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</si>
  <si>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</si>
  <si>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</si>
  <si>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</si>
  <si>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</si>
  <si>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</si>
  <si>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</si>
  <si>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</si>
  <si>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</si>
  <si>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</si>
  <si>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</si>
  <si>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</si>
  <si>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</si>
  <si>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</si>
  <si>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</si>
  <si>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</si>
  <si>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</si>
  <si>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</si>
  <si>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</si>
  <si>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</si>
  <si>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</si>
  <si>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</si>
  <si>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</si>
  <si>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</si>
  <si>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</si>
  <si>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</si>
  <si>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</si>
  <si>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</si>
  <si>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</si>
  <si>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</si>
  <si>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</si>
  <si>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</si>
  <si>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</si>
  <si>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</si>
  <si>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</si>
  <si>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</si>
  <si>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</si>
  <si>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</si>
  <si>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</si>
  <si>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</si>
  <si>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</si>
  <si>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</si>
  <si>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</si>
  <si>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</si>
  <si>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</si>
  <si>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</si>
  <si>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</si>
  <si>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</si>
  <si>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</si>
  <si>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</si>
  <si>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</si>
  <si>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</si>
  <si>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金沢聖霊総合病院</t>
    <phoneticPr fontId="3"/>
  </si>
  <si>
    <t>〒920-8551 金沢市長町１－５－３０</t>
    <phoneticPr fontId="3"/>
  </si>
  <si>
    <t>〇</t>
  </si>
  <si>
    <t>社会福祉法人</t>
  </si>
  <si>
    <t>複数の診療科で活用</t>
  </si>
  <si>
    <t>内科</t>
  </si>
  <si>
    <t>整形外科</t>
  </si>
  <si>
    <t>産婦人科</t>
  </si>
  <si>
    <t>急性期一般入院料１</t>
  </si>
  <si>
    <t>ＤＰＣ病院ではない</t>
  </si>
  <si>
    <t>有</t>
  </si>
  <si>
    <t>看護必要度Ⅰ</t>
    <phoneticPr fontId="3"/>
  </si>
  <si>
    <t>３病棟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</si>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</sst>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9</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83</v>
      </c>
      <c r="K145" s="264" t="str">
        <f t="shared" ref="K145:K176" si="3">IF(OR(COUNTIF(L145:L145,"未確認")&gt;0,COUNTIF(L145:L145,"~*")&gt;0),"※","")</f>
        <v/>
      </c>
      <c r="L145" s="117">
        <v>83</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t="str">
        <f t="shared" si="4"/>
        <v>*</v>
      </c>
      <c r="K205" s="264" t="str">
        <f t="shared" si="5"/>
        <v>※</v>
      </c>
      <c r="L205" s="117" t="s">
        <v>541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11</v>
      </c>
      <c r="K275" s="81" t="str">
        <f t="shared" si="8"/>
        <v/>
      </c>
      <c r="L275" s="147">
        <v>11</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2.2000000000000002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v>
      </c>
      <c r="N298" s="148">
        <v>1.4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2.5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2</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928</v>
      </c>
      <c r="K392" s="81" t="str">
        <f t="shared" ref="K392:K397" si="11">IF(OR(COUNTIF(L392:L392,"未確認")&gt;0,COUNTIF(L392:L392,"~*")&gt;0),"※","")</f>
        <v/>
      </c>
      <c r="L392" s="147">
        <v>928</v>
      </c>
    </row>
    <row r="393" spans="1:22" s="83" customFormat="1" ht="34.5" customHeight="1">
      <c r="A393" s="249" t="s">
        <v>773</v>
      </c>
      <c r="B393" s="84"/>
      <c r="C393" s="369"/>
      <c r="D393" s="379"/>
      <c r="E393" s="319" t="s">
        <v>224</v>
      </c>
      <c r="F393" s="320"/>
      <c r="G393" s="320"/>
      <c r="H393" s="321"/>
      <c r="I393" s="342"/>
      <c r="J393" s="140">
        <f t="shared" si="10"/>
        <v>251</v>
      </c>
      <c r="K393" s="81" t="str">
        <f t="shared" si="11"/>
        <v/>
      </c>
      <c r="L393" s="147">
        <v>251</v>
      </c>
    </row>
    <row r="394" spans="1:22" s="83" customFormat="1" ht="34.5" customHeight="1">
      <c r="A394" s="250" t="s">
        <v>774</v>
      </c>
      <c r="B394" s="84"/>
      <c r="C394" s="369"/>
      <c r="D394" s="380"/>
      <c r="E394" s="319" t="s">
        <v>225</v>
      </c>
      <c r="F394" s="320"/>
      <c r="G394" s="320"/>
      <c r="H394" s="321"/>
      <c r="I394" s="342"/>
      <c r="J394" s="140">
        <f t="shared" si="10"/>
        <v>33</v>
      </c>
      <c r="K394" s="81" t="str">
        <f t="shared" si="11"/>
        <v/>
      </c>
      <c r="L394" s="147">
        <v>33</v>
      </c>
    </row>
    <row r="395" spans="1:22" s="83" customFormat="1" ht="34.5" customHeight="1">
      <c r="A395" s="250" t="s">
        <v>775</v>
      </c>
      <c r="B395" s="84"/>
      <c r="C395" s="369"/>
      <c r="D395" s="381"/>
      <c r="E395" s="319" t="s">
        <v>226</v>
      </c>
      <c r="F395" s="320"/>
      <c r="G395" s="320"/>
      <c r="H395" s="321"/>
      <c r="I395" s="342"/>
      <c r="J395" s="140">
        <f t="shared" si="10"/>
        <v>644</v>
      </c>
      <c r="K395" s="81" t="str">
        <f t="shared" si="11"/>
        <v/>
      </c>
      <c r="L395" s="147">
        <v>644</v>
      </c>
    </row>
    <row r="396" spans="1:22" s="83" customFormat="1" ht="34.5" customHeight="1">
      <c r="A396" s="250" t="s">
        <v>776</v>
      </c>
      <c r="B396" s="1"/>
      <c r="C396" s="369"/>
      <c r="D396" s="319" t="s">
        <v>227</v>
      </c>
      <c r="E396" s="320"/>
      <c r="F396" s="320"/>
      <c r="G396" s="320"/>
      <c r="H396" s="321"/>
      <c r="I396" s="342"/>
      <c r="J396" s="140">
        <f t="shared" si="10"/>
        <v>15790</v>
      </c>
      <c r="K396" s="81" t="str">
        <f t="shared" si="11"/>
        <v/>
      </c>
      <c r="L396" s="147">
        <v>15790</v>
      </c>
    </row>
    <row r="397" spans="1:22" s="83" customFormat="1" ht="34.5" customHeight="1">
      <c r="A397" s="250" t="s">
        <v>777</v>
      </c>
      <c r="B397" s="119"/>
      <c r="C397" s="369"/>
      <c r="D397" s="319" t="s">
        <v>228</v>
      </c>
      <c r="E397" s="320"/>
      <c r="F397" s="320"/>
      <c r="G397" s="320"/>
      <c r="H397" s="321"/>
      <c r="I397" s="343"/>
      <c r="J397" s="140">
        <f t="shared" si="10"/>
        <v>1249</v>
      </c>
      <c r="K397" s="81" t="str">
        <f t="shared" si="11"/>
        <v/>
      </c>
      <c r="L397" s="147">
        <v>1249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1236</v>
      </c>
      <c r="K405" s="81" t="str">
        <f t="shared" ref="K405:K422" si="13">IF(OR(COUNTIF(L405:L405,"未確認")&gt;0,COUNTIF(L405:L405,"~*")&gt;0),"※","")</f>
        <v/>
      </c>
      <c r="L405" s="147">
        <v>1236</v>
      </c>
    </row>
    <row r="406" spans="1:22" s="83" customFormat="1" ht="34.5" customHeight="1">
      <c r="A406" s="251" t="s">
        <v>779</v>
      </c>
      <c r="B406" s="119"/>
      <c r="C406" s="368"/>
      <c r="D406" s="374" t="s">
        <v>233</v>
      </c>
      <c r="E406" s="376" t="s">
        <v>234</v>
      </c>
      <c r="F406" s="377"/>
      <c r="G406" s="377"/>
      <c r="H406" s="378"/>
      <c r="I406" s="360"/>
      <c r="J406" s="140">
        <f t="shared" si="12"/>
        <v>44</v>
      </c>
      <c r="K406" s="81" t="str">
        <f t="shared" si="13"/>
        <v/>
      </c>
      <c r="L406" s="147">
        <v>44</v>
      </c>
    </row>
    <row r="407" spans="1:22" s="83" customFormat="1" ht="34.5" customHeight="1">
      <c r="A407" s="251" t="s">
        <v>780</v>
      </c>
      <c r="B407" s="119"/>
      <c r="C407" s="368"/>
      <c r="D407" s="368"/>
      <c r="E407" s="319" t="s">
        <v>235</v>
      </c>
      <c r="F407" s="320"/>
      <c r="G407" s="320"/>
      <c r="H407" s="321"/>
      <c r="I407" s="360"/>
      <c r="J407" s="140">
        <f t="shared" si="12"/>
        <v>874</v>
      </c>
      <c r="K407" s="81" t="str">
        <f t="shared" si="13"/>
        <v/>
      </c>
      <c r="L407" s="147">
        <v>874</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261</v>
      </c>
      <c r="K411" s="81" t="str">
        <f t="shared" si="13"/>
        <v/>
      </c>
      <c r="L411" s="147">
        <v>261</v>
      </c>
    </row>
    <row r="412" spans="1:22" s="83" customFormat="1" ht="34.5" customHeight="1">
      <c r="A412" s="251" t="s">
        <v>785</v>
      </c>
      <c r="B412" s="119"/>
      <c r="C412" s="368"/>
      <c r="D412" s="375"/>
      <c r="E412" s="333" t="s">
        <v>166</v>
      </c>
      <c r="F412" s="334"/>
      <c r="G412" s="334"/>
      <c r="H412" s="335"/>
      <c r="I412" s="360"/>
      <c r="J412" s="140">
        <f t="shared" si="12"/>
        <v>3</v>
      </c>
      <c r="K412" s="81" t="str">
        <f t="shared" si="13"/>
        <v/>
      </c>
      <c r="L412" s="147">
        <v>3</v>
      </c>
    </row>
    <row r="413" spans="1:22" s="83" customFormat="1" ht="34.5" customHeight="1">
      <c r="A413" s="251" t="s">
        <v>786</v>
      </c>
      <c r="B413" s="119"/>
      <c r="C413" s="368"/>
      <c r="D413" s="319" t="s">
        <v>251</v>
      </c>
      <c r="E413" s="320"/>
      <c r="F413" s="320"/>
      <c r="G413" s="320"/>
      <c r="H413" s="321"/>
      <c r="I413" s="360"/>
      <c r="J413" s="140">
        <f t="shared" si="12"/>
        <v>1249</v>
      </c>
      <c r="K413" s="81" t="str">
        <f t="shared" si="13"/>
        <v/>
      </c>
      <c r="L413" s="147">
        <v>1249</v>
      </c>
    </row>
    <row r="414" spans="1:22" s="83" customFormat="1" ht="34.5" customHeight="1">
      <c r="A414" s="251" t="s">
        <v>787</v>
      </c>
      <c r="B414" s="119"/>
      <c r="C414" s="368"/>
      <c r="D414" s="374" t="s">
        <v>240</v>
      </c>
      <c r="E414" s="376" t="s">
        <v>241</v>
      </c>
      <c r="F414" s="377"/>
      <c r="G414" s="377"/>
      <c r="H414" s="378"/>
      <c r="I414" s="360"/>
      <c r="J414" s="140">
        <f t="shared" si="12"/>
        <v>45</v>
      </c>
      <c r="K414" s="81" t="str">
        <f t="shared" si="13"/>
        <v/>
      </c>
      <c r="L414" s="147">
        <v>45</v>
      </c>
    </row>
    <row r="415" spans="1:22" s="83" customFormat="1" ht="34.5" customHeight="1">
      <c r="A415" s="251" t="s">
        <v>788</v>
      </c>
      <c r="B415" s="119"/>
      <c r="C415" s="368"/>
      <c r="D415" s="368"/>
      <c r="E415" s="319" t="s">
        <v>242</v>
      </c>
      <c r="F415" s="320"/>
      <c r="G415" s="320"/>
      <c r="H415" s="321"/>
      <c r="I415" s="360"/>
      <c r="J415" s="140">
        <f t="shared" si="12"/>
        <v>1138</v>
      </c>
      <c r="K415" s="81" t="str">
        <f t="shared" si="13"/>
        <v/>
      </c>
      <c r="L415" s="147">
        <v>1138</v>
      </c>
    </row>
    <row r="416" spans="1:22" s="83" customFormat="1" ht="34.5" customHeight="1">
      <c r="A416" s="251" t="s">
        <v>789</v>
      </c>
      <c r="B416" s="119"/>
      <c r="C416" s="368"/>
      <c r="D416" s="368"/>
      <c r="E416" s="319" t="s">
        <v>243</v>
      </c>
      <c r="F416" s="320"/>
      <c r="G416" s="320"/>
      <c r="H416" s="321"/>
      <c r="I416" s="360"/>
      <c r="J416" s="140">
        <f t="shared" si="12"/>
        <v>43</v>
      </c>
      <c r="K416" s="81" t="str">
        <f t="shared" si="13"/>
        <v/>
      </c>
      <c r="L416" s="147">
        <v>43</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7</v>
      </c>
      <c r="K422" s="81" t="str">
        <f t="shared" si="13"/>
        <v/>
      </c>
      <c r="L422" s="147">
        <v>7</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1204</v>
      </c>
      <c r="K430" s="193" t="str">
        <f>IF(OR(COUNTIF(L430:L430,"未確認")&gt;0,COUNTIF(L430:L430,"~*")&gt;0),"※","")</f>
        <v/>
      </c>
      <c r="L430" s="147">
        <v>1204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17</v>
      </c>
      <c r="K431" s="193" t="str">
        <f>IF(OR(COUNTIF(L431:L431,"未確認")&gt;0,COUNTIF(L431:L431,"~*")&gt;0),"※","")</f>
        <v/>
      </c>
      <c r="L431" s="147">
        <v>17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22</v>
      </c>
      <c r="K432" s="193" t="str">
        <f>IF(OR(COUNTIF(L432:L432,"未確認")&gt;0,COUNTIF(L432:L432,"~*")&gt;0),"※","")</f>
        <v/>
      </c>
      <c r="L432" s="147">
        <v>22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1157</v>
      </c>
      <c r="K433" s="193" t="str">
        <f>IF(OR(COUNTIF(L433:L433,"未確認")&gt;0,COUNTIF(L433:L433,"~*")&gt;0),"※","")</f>
        <v/>
      </c>
      <c r="L433" s="147">
        <v>1157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8</v>
      </c>
      <c r="K434" s="193" t="str">
        <f>IF(OR(COUNTIF(L434:L434,"未確認")&gt;0,COUNTIF(L434:L434,"~*")&gt;0),"※","")</f>
        <v/>
      </c>
      <c r="L434" s="147">
        <v>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19</v>
      </c>
      <c r="K468" s="201" t="str">
        <f t="shared" ref="K468:K475" si="15">IF(OR(COUNTIF(L468:L468,"未確認")&gt;0,COUNTIF(L468:L468,"*")&gt;0),"※","")</f>
        <v/>
      </c>
      <c r="L468" s="117">
        <v>19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11</v>
      </c>
      <c r="K470" s="201" t="str">
        <f t="shared" si="15"/>
        <v/>
      </c>
      <c r="L470" s="117">
        <v>11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14</v>
      </c>
      <c r="K479" s="201" t="str">
        <f t="shared" si="17"/>
        <v/>
      </c>
      <c r="L479" s="117">
        <v>14</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10</v>
      </c>
      <c r="K483" s="201" t="str">
        <f t="shared" si="17"/>
        <v/>
      </c>
      <c r="L483" s="117">
        <v>10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18</v>
      </c>
      <c r="K527" s="201" t="str">
        <f>IF(OR(COUNTIF(L527:L527,"未確認")&gt;0,COUNTIF(L527:L527,"*")&gt;0),"※","")</f>
        <v/>
      </c>
      <c r="L527" s="117">
        <v>18</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40</v>
      </c>
    </row>
    <row r="561" spans="1:12" s="91" customFormat="1" ht="34.5" customHeight="1">
      <c r="A561" s="251" t="s">
        <v>871</v>
      </c>
      <c r="B561" s="119"/>
      <c r="C561" s="209"/>
      <c r="D561" s="330" t="s">
        <v>377</v>
      </c>
      <c r="E561" s="341"/>
      <c r="F561" s="341"/>
      <c r="G561" s="341"/>
      <c r="H561" s="331"/>
      <c r="I561" s="342"/>
      <c r="J561" s="207"/>
      <c r="K561" s="210"/>
      <c r="L561" s="211">
        <v>18.3</v>
      </c>
    </row>
    <row r="562" spans="1:12" s="91" customFormat="1" ht="34.5" customHeight="1">
      <c r="A562" s="251" t="s">
        <v>872</v>
      </c>
      <c r="B562" s="119"/>
      <c r="C562" s="209"/>
      <c r="D562" s="330" t="s">
        <v>992</v>
      </c>
      <c r="E562" s="341"/>
      <c r="F562" s="341"/>
      <c r="G562" s="341"/>
      <c r="H562" s="331"/>
      <c r="I562" s="342"/>
      <c r="J562" s="207"/>
      <c r="K562" s="210"/>
      <c r="L562" s="211">
        <v>17.5</v>
      </c>
    </row>
    <row r="563" spans="1:12" s="91" customFormat="1" ht="34.5" customHeight="1">
      <c r="A563" s="251" t="s">
        <v>873</v>
      </c>
      <c r="B563" s="119"/>
      <c r="C563" s="209"/>
      <c r="D563" s="330" t="s">
        <v>379</v>
      </c>
      <c r="E563" s="341"/>
      <c r="F563" s="341"/>
      <c r="G563" s="341"/>
      <c r="H563" s="331"/>
      <c r="I563" s="342"/>
      <c r="J563" s="207"/>
      <c r="K563" s="210"/>
      <c r="L563" s="211">
        <v>3.3</v>
      </c>
    </row>
    <row r="564" spans="1:12" s="91" customFormat="1" ht="34.5" customHeight="1">
      <c r="A564" s="251" t="s">
        <v>874</v>
      </c>
      <c r="B564" s="119"/>
      <c r="C564" s="209"/>
      <c r="D564" s="330" t="s">
        <v>380</v>
      </c>
      <c r="E564" s="341"/>
      <c r="F564" s="341"/>
      <c r="G564" s="341"/>
      <c r="H564" s="331"/>
      <c r="I564" s="342"/>
      <c r="J564" s="207"/>
      <c r="K564" s="210"/>
      <c r="L564" s="211">
        <v>5.6</v>
      </c>
    </row>
    <row r="565" spans="1:12" s="91" customFormat="1" ht="34.5" customHeight="1">
      <c r="A565" s="251" t="s">
        <v>875</v>
      </c>
      <c r="B565" s="119"/>
      <c r="C565" s="280"/>
      <c r="D565" s="330" t="s">
        <v>869</v>
      </c>
      <c r="E565" s="341"/>
      <c r="F565" s="341"/>
      <c r="G565" s="341"/>
      <c r="H565" s="331"/>
      <c r="I565" s="342"/>
      <c r="J565" s="207"/>
      <c r="K565" s="210"/>
      <c r="L565" s="211">
        <v>22.1</v>
      </c>
    </row>
    <row r="566" spans="1:12" s="91" customFormat="1" ht="34.5" customHeight="1">
      <c r="A566" s="251" t="s">
        <v>876</v>
      </c>
      <c r="B566" s="119"/>
      <c r="C566" s="284"/>
      <c r="D566" s="330" t="s">
        <v>993</v>
      </c>
      <c r="E566" s="341"/>
      <c r="F566" s="341"/>
      <c r="G566" s="341"/>
      <c r="H566" s="331"/>
      <c r="I566" s="342"/>
      <c r="J566" s="213"/>
      <c r="K566" s="214"/>
      <c r="L566" s="211">
        <v>35.4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100</v>
      </c>
    </row>
    <row r="569" spans="1:12" s="91" customFormat="1" ht="34.5" customHeight="1">
      <c r="A569" s="251" t="s">
        <v>878</v>
      </c>
      <c r="B569" s="119"/>
      <c r="C569" s="209"/>
      <c r="D569" s="330" t="s">
        <v>377</v>
      </c>
      <c r="E569" s="341"/>
      <c r="F569" s="341"/>
      <c r="G569" s="341"/>
      <c r="H569" s="331"/>
      <c r="I569" s="342"/>
      <c r="J569" s="207"/>
      <c r="K569" s="210"/>
      <c r="L569" s="211">
        <v>62.5</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670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66</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506</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114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180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11</v>
      </c>
      <c r="K655" s="201" t="str">
        <f t="shared" si="32"/>
        <v/>
      </c>
      <c r="L655" s="117">
        <v>11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10</v>
      </c>
      <c r="K657" s="201" t="str">
        <f t="shared" si="32"/>
        <v/>
      </c>
      <c r="L657" s="117">
        <v>10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BB3720-F096-466E-BC04-0C224054E2B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2019-12-23T01:01:36Z</dcterms:modified>
</cp:coreProperties>
</file>