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A09A479-736C-460A-8BEA-CFF3E65AACE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<sst xmlns="http://schemas.openxmlformats.org/spreadsheetml/2006/main" count="3094" uniqueCount="1053">
  <si>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</si>
  <si>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</si>
  <si>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</si>
  <si>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</si>
  <si>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</si>
  <si>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</si>
  <si>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</si>
  <si>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</si>
  <si>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</si>
  <si>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</si>
  <si>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</si>
  <si>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</si>
  <si>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</si>
  <si>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</si>
  <si>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</si>
  <si>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</si>
  <si>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</si>
  <si>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</si>
  <si>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</si>
  <si>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</si>
  <si>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</si>
  <si>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</si>
  <si>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</si>
  <si>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</si>
  <si>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</si>
  <si>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</si>
  <si>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</si>
  <si>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</si>
  <si>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</si>
  <si>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</si>
  <si>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</si>
  <si>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</si>
  <si>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</si>
  <si>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</si>
  <si>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</si>
  <si>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</si>
  <si>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</si>
  <si>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</si>
  <si>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</si>
  <si>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</si>
  <si>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</si>
  <si>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</si>
  <si>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</si>
  <si>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</si>
  <si>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</si>
  <si>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</si>
  <si>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</si>
  <si>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</si>
  <si>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</si>
  <si>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</si>
  <si>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</si>
  <si>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</si>
  <si>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</si>
  <si>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</si>
  <si>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</si>
  <si>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</si>
  <si>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</si>
  <si>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</si>
  <si>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</si>
  <si>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</si>
  <si>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</si>
  <si>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</si>
  <si>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</si>
  <si>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</si>
  <si>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</si>
  <si>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</si>
  <si>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</si>
  <si>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</si>
  <si>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</si>
  <si>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</si>
  <si>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</si>
  <si>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</si>
  <si>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</si>
  <si>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</si>
  <si>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</si>
  <si>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</si>
  <si>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</si>
  <si>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</si>
  <si>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</si>
  <si>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</si>
  <si>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</si>
  <si>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</si>
  <si>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</si>
  <si>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</si>
  <si>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</si>
  <si>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</si>
  <si>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</si>
  <si>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</si>
  <si>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</si>
  <si>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</si>
  <si>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</si>
  <si>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</si>
  <si>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</si>
  <si>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</si>
  <si>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</si>
  <si>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</si>
  <si>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</si>
  <si>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</si>
  <si>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</si>
  <si>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</si>
  <si>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</si>
  <si>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</si>
  <si>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</si>
  <si>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</si>
  <si>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</si>
  <si>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</si>
  <si>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</si>
  <si>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</si>
  <si>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</si>
  <si>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</si>
  <si>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</si>
  <si>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</si>
  <si>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</si>
  <si>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</si>
  <si>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</si>
  <si>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</si>
  <si>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</si>
  <si>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</si>
  <si>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</si>
  <si>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</si>
  <si>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</si>
  <si>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</si>
  <si>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</si>
  <si>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</si>
  <si>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</si>
  <si>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</si>
  <si>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</si>
  <si>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</si>
  <si>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</si>
  <si>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</si>
  <si>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</si>
  <si>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</si>
  <si>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</si>
  <si>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</si>
  <si>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</si>
  <si>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</si>
  <si>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</si>
  <si>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</si>
  <si>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</si>
  <si>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</si>
  <si>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</si>
  <si>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</si>
  <si>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</si>
  <si>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</si>
  <si>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</si>
  <si>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</si>
  <si>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</si>
  <si>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</si>
  <si>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</si>
  <si>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</si>
  <si>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</si>
  <si>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</si>
  <si>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</si>
  <si>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</si>
  <si>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</si>
  <si>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</si>
  <si>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</si>
  <si>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</si>
  <si>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</si>
  <si>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</si>
  <si>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</si>
  <si>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</si>
  <si>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</si>
  <si>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</si>
  <si>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</si>
  <si>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</si>
  <si>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</si>
  <si>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</si>
  <si>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</si>
  <si>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</si>
  <si>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</si>
  <si>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</si>
  <si>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</si>
  <si>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</si>
  <si>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</si>
  <si>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</si>
  <si>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</si>
  <si>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</si>
  <si>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</si>
  <si>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</si>
  <si>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</si>
  <si>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</si>
  <si>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</si>
  <si>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</si>
  <si>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</si>
  <si>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</si>
  <si>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</si>
  <si>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</si>
  <si>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</si>
  <si>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</si>
  <si>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</si>
  <si>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</si>
  <si>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</si>
  <si>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</si>
  <si>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</si>
  <si>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</si>
  <si>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</si>
  <si>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</si>
  <si>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</si>
  <si>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</si>
  <si>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</si>
  <si>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</si>
  <si>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</si>
  <si>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</si>
  <si>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</si>
  <si>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</si>
  <si>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</si>
  <si>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</si>
  <si>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</si>
  <si>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</si>
  <si>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</si>
  <si>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</si>
  <si>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</si>
  <si>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</si>
  <si>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</si>
  <si>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</si>
  <si>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</si>
  <si>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</si>
  <si>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</si>
  <si>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</si>
  <si>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</si>
  <si>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</si>
  <si>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</si>
  <si>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</si>
  <si>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</si>
  <si>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</si>
  <si>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</si>
  <si>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</si>
  <si>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</si>
  <si>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</si>
  <si>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</si>
  <si>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</si>
  <si>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</si>
  <si>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</si>
  <si>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</si>
  <si>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</si>
  <si>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</si>
  <si>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</si>
  <si>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</si>
  <si>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</si>
  <si>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</si>
  <si>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</si>
  <si>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</si>
  <si>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</si>
  <si>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</si>
  <si>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</si>
  <si>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</si>
  <si>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</si>
  <si>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</si>
  <si>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</si>
  <si>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</si>
  <si>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</si>
  <si>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</si>
  <si>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</si>
  <si>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</si>
  <si>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</si>
  <si>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</si>
  <si>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</si>
  <si>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</si>
  <si>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</si>
  <si>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</si>
  <si>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</si>
  <si>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</si>
  <si>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</si>
  <si>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</si>
  <si>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</si>
  <si>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</si>
  <si>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</si>
  <si>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</si>
  <si>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</si>
  <si>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</si>
  <si>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</si>
  <si>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</si>
  <si>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</si>
  <si>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</si>
  <si>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</si>
  <si>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</si>
  <si>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</si>
  <si>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</si>
  <si>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</si>
  <si>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</si>
  <si>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</si>
  <si>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</si>
  <si>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</si>
  <si>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</si>
  <si>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</si>
  <si>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</si>
  <si>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</si>
  <si>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</si>
  <si>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</si>
  <si>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</si>
  <si>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</si>
  <si>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</si>
  <si>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</si>
  <si>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</si>
  <si>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</si>
  <si>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</si>
  <si>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</si>
  <si>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</si>
  <si>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</si>
  <si>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</si>
  <si>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</si>
  <si>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</si>
  <si>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</si>
  <si>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</si>
  <si>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</si>
  <si>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</si>
  <si>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</si>
  <si>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</si>
  <si>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</si>
  <si>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</si>
  <si>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</si>
  <si>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</si>
  <si>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</si>
  <si>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</si>
  <si>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</si>
  <si>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</si>
  <si>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</si>
  <si>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</si>
  <si>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</si>
  <si>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</si>
  <si>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</si>
  <si>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</si>
  <si>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</si>
  <si>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</si>
  <si>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</si>
  <si>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</si>
  <si>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</si>
  <si>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</si>
  <si>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</si>
  <si>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</si>
  <si>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</si>
  <si>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</si>
  <si>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</si>
  <si>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</si>
  <si>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</si>
  <si>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</si>
  <si>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</si>
  <si>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</si>
  <si>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</si>
  <si>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</si>
  <si>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</si>
  <si>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</si>
  <si>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</si>
  <si>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</si>
  <si>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</si>
  <si>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</si>
  <si>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</si>
  <si>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</si>
  <si>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</si>
  <si>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</si>
  <si>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</si>
  <si>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</si>
  <si>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</si>
  <si>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</si>
  <si>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</si>
  <si>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</si>
  <si>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</si>
  <si>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</si>
  <si>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</si>
  <si>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</si>
  <si>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</si>
  <si>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</si>
  <si>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</si>
  <si>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</si>
  <si>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</si>
  <si>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</si>
  <si>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</si>
  <si>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</si>
  <si>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</si>
  <si>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</si>
  <si>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</si>
  <si>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</si>
  <si>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</si>
  <si>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</si>
  <si>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</si>
  <si>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</si>
  <si>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</si>
  <si>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</si>
  <si>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</si>
  <si>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</si>
  <si>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</si>
  <si>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</si>
  <si>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</si>
  <si>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</si>
  <si>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</si>
  <si>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</si>
  <si>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</si>
  <si>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</si>
  <si>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</si>
  <si>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</si>
  <si>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</si>
  <si>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</si>
  <si>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</si>
  <si>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</si>
  <si>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</si>
  <si>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</si>
  <si>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</si>
  <si>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</si>
  <si>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</si>
  <si>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</si>
  <si>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</si>
  <si>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</si>
  <si>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</si>
  <si>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</si>
  <si>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</si>
  <si>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</si>
  <si>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</si>
  <si>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</si>
  <si>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</si>
  <si>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</si>
  <si>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</si>
  <si>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</si>
  <si>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</si>
  <si>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</si>
  <si>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</si>
  <si>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</si>
  <si>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</si>
  <si>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</si>
  <si>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</si>
  <si>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</si>
  <si>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</si>
  <si>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</si>
  <si>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</si>
  <si>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</si>
  <si>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</si>
  <si>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</si>
  <si>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</si>
  <si>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</si>
  <si>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</si>
  <si>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</si>
  <si>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</si>
  <si>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</si>
  <si>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</si>
  <si>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</si>
  <si>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</si>
  <si>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</si>
  <si>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</si>
  <si>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</si>
  <si>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</si>
  <si>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</si>
  <si>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</si>
  <si>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</si>
  <si>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</si>
  <si>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</si>
  <si>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</si>
  <si>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</si>
  <si>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</si>
  <si>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</si>
  <si>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</si>
  <si>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</si>
  <si>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</si>
  <si>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</si>
  <si>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</si>
  <si>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</si>
  <si>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</si>
  <si>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</si>
  <si>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</si>
  <si>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</si>
  <si>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</si>
  <si>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</si>
  <si>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</si>
  <si>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</si>
  <si>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</si>
  <si>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</si>
  <si>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</si>
  <si>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</si>
  <si>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</si>
  <si>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</si>
  <si>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</si>
  <si>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</si>
  <si>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</si>
  <si>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</si>
  <si>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</si>
  <si>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</si>
  <si>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</si>
  <si>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</si>
  <si>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</si>
  <si>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</si>
  <si>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</si>
  <si>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</si>
  <si>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</si>
  <si>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</si>
  <si>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</si>
  <si>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</si>
  <si>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</si>
  <si>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</si>
  <si>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</si>
  <si>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</si>
  <si>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</si>
  <si>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</si>
  <si>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</si>
  <si>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</si>
  <si>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</si>
  <si>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</si>
  <si>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</si>
  <si>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</si>
  <si>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</si>
  <si>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</si>
  <si>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</si>
  <si>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</si>
  <si>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</si>
  <si>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</si>
  <si>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</si>
  <si>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</si>
  <si>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</si>
  <si>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</si>
  <si>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</si>
  <si>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</si>
  <si>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</si>
  <si>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</si>
  <si>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</si>
  <si>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</si>
  <si>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</si>
  <si>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</si>
  <si>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</si>
  <si>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</si>
  <si>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</si>
  <si>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</si>
  <si>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</si>
  <si>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</si>
  <si>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</si>
  <si>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</si>
  <si>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</si>
  <si>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</si>
  <si>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</si>
  <si>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</si>
  <si>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</si>
  <si>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</si>
  <si>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</si>
  <si>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</si>
  <si>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</si>
  <si>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</si>
  <si>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</si>
  <si>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</si>
  <si>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</si>
  <si>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</si>
  <si>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</si>
  <si>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</si>
  <si>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</si>
  <si>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</si>
  <si>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</si>
  <si>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</si>
  <si>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</si>
  <si>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</si>
  <si>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</si>
  <si>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</si>
  <si>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</si>
  <si>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</si>
  <si>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</si>
  <si>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</si>
  <si>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</si>
  <si>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</si>
  <si>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</si>
  <si>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</si>
  <si>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</si>
  <si>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</si>
  <si>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</si>
  <si>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</si>
  <si>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</si>
  <si>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</si>
  <si>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</si>
  <si>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</si>
  <si>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</si>
  <si>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</si>
  <si>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</si>
  <si>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</si>
  <si>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</si>
  <si>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</si>
  <si>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</si>
  <si>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</si>
  <si>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</si>
  <si>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</si>
  <si>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</si>
  <si>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</si>
  <si>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</si>
  <si>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</si>
  <si>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</si>
  <si>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</si>
  <si>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</si>
  <si>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</si>
  <si>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</si>
  <si>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</si>
  <si>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</si>
  <si>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</si>
  <si>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</si>
  <si>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</si>
  <si>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</si>
  <si>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</si>
  <si>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</si>
  <si>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</si>
  <si>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</si>
  <si>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</si>
  <si>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</si>
  <si>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</si>
  <si>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</si>
  <si>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</si>
  <si>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</si>
  <si>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</si>
  <si>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</si>
  <si>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</si>
  <si>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</si>
  <si>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</si>
  <si>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</si>
  <si>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</si>
  <si>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</si>
  <si>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</si>
  <si>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</si>
  <si>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</si>
  <si>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</si>
  <si>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</si>
  <si>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</si>
  <si>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</si>
  <si>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</si>
  <si>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</si>
  <si>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</si>
  <si>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</si>
  <si>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</si>
  <si>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</si>
  <si>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</si>
  <si>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</si>
  <si>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</si>
  <si>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</si>
  <si>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</si>
  <si>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</si>
  <si>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</si>
  <si>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</si>
  <si>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</si>
  <si>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</si>
  <si>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</si>
  <si>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</si>
  <si>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</si>
  <si>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</si>
  <si>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</si>
  <si>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</si>
  <si>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</si>
  <si>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</si>
  <si>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</si>
  <si>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</si>
  <si>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</si>
  <si>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</si>
  <si>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</si>
  <si>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</si>
  <si>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</si>
  <si>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</si>
  <si>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</si>
  <si>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</si>
  <si>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</si>
  <si>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</si>
  <si>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</si>
  <si>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</si>
  <si>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</si>
  <si>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</si>
  <si>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</si>
  <si>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</si>
  <si>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</si>
  <si>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</si>
  <si>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</si>
  <si>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</si>
  <si>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</si>
  <si>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</si>
  <si>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</si>
  <si>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</si>
  <si>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</si>
  <si>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</si>
  <si>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</si>
  <si>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</si>
  <si>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</si>
  <si>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</si>
  <si>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</si>
  <si>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</si>
  <si>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</si>
  <si>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</si>
  <si>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</si>
  <si>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</si>
  <si>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</si>
  <si>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</si>
  <si>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</si>
  <si>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</si>
  <si>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</si>
  <si>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</si>
  <si>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</si>
  <si>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</si>
  <si>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</si>
  <si>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</si>
  <si>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</si>
  <si>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</si>
  <si>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</si>
  <si>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</si>
  <si>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</si>
  <si>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</si>
  <si>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</si>
  <si>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</si>
  <si>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</si>
  <si>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</si>
  <si>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</si>
  <si>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</si>
  <si>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</si>
  <si>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</si>
  <si>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</si>
  <si>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</si>
  <si>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</si>
  <si>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</si>
  <si>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</si>
  <si>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</si>
  <si>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</si>
  <si>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</si>
  <si>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</si>
  <si>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</si>
  <si>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</si>
  <si>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</si>
  <si>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</si>
  <si>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</si>
  <si>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</si>
  <si>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</si>
  <si>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</si>
  <si>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</si>
  <si>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</si>
  <si>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</si>
  <si>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</si>
  <si>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</si>
  <si>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</si>
  <si>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</si>
  <si>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</si>
  <si>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</si>
  <si>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</si>
  <si>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</si>
  <si>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</si>
  <si>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</si>
  <si>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</si>
  <si>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</si>
  <si>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</si>
  <si>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</si>
  <si>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</si>
  <si>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</si>
  <si>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</si>
  <si>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</si>
  <si>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</si>
  <si>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</si>
  <si>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</si>
  <si>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</si>
  <si>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</si>
  <si>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</si>
  <si>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</si>
  <si>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</si>
  <si>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</si>
  <si>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</si>
  <si>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</si>
  <si>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</si>
  <si>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</si>
  <si>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</si>
  <si>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</si>
  <si>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</si>
  <si>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</si>
  <si>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</si>
  <si>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</si>
  <si>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</si>
  <si>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</si>
  <si>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</si>
  <si>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</si>
  <si>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</si>
  <si>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</si>
  <si>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</si>
  <si>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</si>
  <si>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</si>
  <si>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</si>
  <si>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</si>
  <si>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</si>
  <si>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</si>
  <si>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</si>
  <si>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</si>
  <si>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</si>
  <si>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</si>
  <si>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</si>
  <si>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</si>
  <si>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</si>
  <si>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</si>
  <si>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</si>
  <si>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</si>
  <si>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</si>
  <si>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</si>
  <si>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</si>
  <si>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</si>
  <si>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</si>
  <si>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</si>
  <si>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</si>
  <si>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</si>
  <si>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</si>
  <si>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</si>
  <si>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</si>
  <si>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</si>
  <si>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</si>
  <si>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</si>
  <si>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</si>
  <si>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</si>
  <si>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</si>
  <si>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</si>
  <si>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</si>
  <si>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</si>
  <si>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</si>
  <si>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</si>
  <si>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</si>
  <si>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</si>
  <si>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</si>
  <si>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</si>
  <si>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</si>
  <si>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</si>
  <si>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</si>
  <si>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</si>
  <si>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</si>
  <si>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</si>
  <si>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</si>
  <si>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</si>
  <si>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</si>
  <si>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</si>
  <si>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</si>
  <si>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</si>
  <si>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</si>
  <si>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</si>
  <si>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</si>
  <si>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</si>
  <si>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</si>
  <si>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</si>
  <si>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</si>
  <si>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</si>
  <si>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</si>
  <si>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</si>
  <si>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</si>
  <si>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</si>
  <si>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</si>
  <si>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</si>
  <si>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</si>
  <si>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</si>
  <si>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</si>
  <si>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</si>
  <si>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</si>
  <si>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</si>
  <si>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</si>
  <si>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</si>
  <si>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</si>
  <si>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</si>
  <si>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</si>
  <si>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</si>
  <si>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</si>
  <si>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</si>
  <si>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</si>
  <si>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</si>
  <si>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</si>
  <si>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</si>
  <si>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</si>
  <si>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</si>
  <si>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</si>
  <si>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</si>
  <si>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</si>
  <si>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</si>
  <si>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</si>
  <si>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</si>
  <si>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</si>
  <si>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</si>
  <si>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</si>
  <si>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</si>
  <si>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</si>
  <si>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</si>
  <si>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</si>
  <si>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</si>
  <si>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</si>
  <si>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</si>
  <si>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</si>
  <si>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</si>
  <si>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</si>
  <si>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</si>
  <si>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</si>
  <si>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</si>
  <si>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</si>
  <si>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</si>
  <si>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</si>
  <si>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</si>
  <si>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</si>
  <si>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</si>
  <si>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</si>
  <si>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</si>
  <si>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</si>
  <si>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</si>
  <si>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</si>
  <si>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</si>
  <si>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</si>
  <si>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</si>
  <si>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</si>
  <si>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</si>
  <si>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</si>
  <si>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</si>
  <si>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</si>
  <si>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</si>
  <si>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</si>
  <si>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</si>
  <si>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</si>
  <si>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</si>
  <si>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</si>
  <si>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</si>
  <si>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</si>
  <si>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</si>
  <si>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</si>
  <si>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</si>
  <si>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</si>
  <si>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</si>
  <si>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</si>
  <si>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</si>
  <si>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</si>
  <si>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</si>
  <si>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</si>
  <si>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</si>
  <si>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</si>
  <si>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</si>
  <si>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</si>
  <si>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</si>
  <si>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</si>
  <si>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</si>
  <si>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</si>
  <si>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</si>
  <si>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</si>
  <si>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</si>
  <si>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</si>
  <si>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</si>
  <si>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</si>
  <si>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</si>
  <si>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</si>
  <si>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</si>
  <si>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</si>
  <si>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</si>
  <si>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</si>
  <si>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</si>
  <si>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</si>
  <si>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</si>
  <si>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</si>
  <si>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</si>
  <si>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</si>
  <si>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</si>
  <si>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</si>
  <si>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</si>
  <si>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</si>
  <si>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</si>
  <si>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</si>
  <si>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</si>
  <si>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</si>
  <si>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</si>
  <si>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</si>
  <si>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</si>
  <si>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</si>
  <si>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</si>
  <si>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</si>
  <si>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</si>
  <si>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</si>
  <si>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</si>
  <si>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</si>
  <si>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</si>
  <si>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</si>
  <si>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</si>
  <si>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</si>
  <si>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</si>
  <si>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</si>
  <si>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</si>
  <si>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</si>
  <si>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</si>
  <si>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</si>
  <si>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</si>
  <si>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</si>
  <si>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</si>
  <si>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</si>
  <si>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</si>
  <si>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</si>
  <si>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</si>
  <si>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</si>
  <si>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</si>
  <si>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</si>
  <si>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</si>
  <si>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</si>
  <si>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</si>
  <si>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</si>
  <si>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</si>
  <si>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</si>
  <si>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</si>
  <si>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</si>
  <si>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</si>
  <si>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</si>
  <si>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</si>
  <si>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</si>
  <si>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</si>
  <si>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</si>
  <si>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</si>
  <si>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</si>
  <si>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</si>
  <si>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</si>
  <si>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</si>
  <si>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</si>
  <si>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</si>
  <si>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</si>
  <si>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</si>
  <si>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</si>
  <si>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</si>
  <si>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</si>
  <si>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</si>
  <si>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</si>
  <si>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</si>
  <si>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</si>
  <si>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</si>
  <si>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</si>
  <si>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</si>
  <si>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</si>
  <si>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</si>
  <si>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</si>
  <si>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</si>
  <si>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</si>
  <si>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</si>
  <si>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</si>
  <si>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</si>
  <si>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</si>
  <si>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</si>
  <si>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</si>
  <si>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</si>
  <si>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</si>
  <si>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</si>
  <si>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</si>
  <si>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</si>
  <si>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</si>
  <si>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</si>
  <si>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</si>
  <si>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</si>
  <si>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</si>
  <si>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</si>
  <si>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</si>
  <si>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</si>
  <si>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</si>
  <si>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</si>
  <si>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</si>
  <si>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</si>
  <si>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</si>
  <si>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</si>
  <si>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すずみが丘病院</t>
    <phoneticPr fontId="3"/>
  </si>
  <si>
    <t>〒920-1167 金沢市もりの里３丁目７６番地</t>
    <phoneticPr fontId="3"/>
  </si>
  <si>
    <t>〇</t>
  </si>
  <si>
    <t>2019年7月</t>
  </si>
  <si>
    <t>医療法人</t>
  </si>
  <si>
    <t>複数の診療科で活用</t>
  </si>
  <si>
    <t>内科</t>
  </si>
  <si>
    <t>整形外科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</si>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</sst>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37</v>
      </c>
      <c r="K99" s="237" t="str">
        <f>IF(OR(COUNTIF(L99:M99,"未確認")&gt;0,COUNTIF(L99:M99,"~*")&gt;0),"※","")</f>
        <v/>
      </c>
      <c r="L99" s="258">
        <v>37</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IF(OR(COUNTIF(L101:M101,"未確認")&gt;0,COUNTIF(L101:M101,"~*")&gt;0),"※","")</f>
        <v/>
      </c>
      <c r="L101" s="258">
        <v>37</v>
      </c>
      <c r="M101" s="258">
        <v>0</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IF(OR(COUNTIF(L101:M101,"未確認")&gt;0,COUNTIF(L101:M101,"~*")&gt;0),"※","")</f>
        <v/>
      </c>
      <c r="L102" s="258">
        <v>37</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37</v>
      </c>
      <c r="M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18</v>
      </c>
      <c r="K154" s="264" t="str">
        <f t="shared" si="3"/>
        <v/>
      </c>
      <c r="L154" s="117">
        <v>18</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16</v>
      </c>
      <c r="K156" s="264" t="str">
        <f t="shared" si="3"/>
        <v/>
      </c>
      <c r="L156" s="117">
        <v>16</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47</v>
      </c>
      <c r="K158" s="264" t="str">
        <f t="shared" si="3"/>
        <v/>
      </c>
      <c r="L158" s="117">
        <v>0</v>
      </c>
      <c r="M158" s="117">
        <v>47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t="str">
        <f t="shared" si="4"/>
        <v>*</v>
      </c>
      <c r="K205" s="264" t="str">
        <f t="shared" si="5"/>
        <v>※</v>
      </c>
      <c r="L205" s="117" t="s">
        <v>541</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14</v>
      </c>
      <c r="M269" s="147">
        <v>7</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1.2</v>
      </c>
      <c r="M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6</v>
      </c>
      <c r="M273" s="147">
        <v>13</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151</v>
      </c>
      <c r="K392" s="81" t="str">
        <f t="shared" ref="K392:K397" si="12">IF(OR(COUNTIF(L392:M392,"未確認")&gt;0,COUNTIF(L392:M392,"~*")&gt;0),"※","")</f>
        <v/>
      </c>
      <c r="L392" s="147">
        <v>124</v>
      </c>
      <c r="M392" s="147">
        <v>27</v>
      </c>
    </row>
    <row r="393" spans="1:22" s="83" customFormat="1" ht="34.5" customHeight="1">
      <c r="A393" s="249" t="s">
        <v>773</v>
      </c>
      <c r="B393" s="84"/>
      <c r="C393" s="370"/>
      <c r="D393" s="380"/>
      <c r="E393" s="320" t="s">
        <v>224</v>
      </c>
      <c r="F393" s="321"/>
      <c r="G393" s="321"/>
      <c r="H393" s="322"/>
      <c r="I393" s="343"/>
      <c r="J393" s="140">
        <f t="shared" si="11"/>
        <v>125</v>
      </c>
      <c r="K393" s="81" t="str">
        <f t="shared" si="12"/>
        <v/>
      </c>
      <c r="L393" s="147">
        <v>98</v>
      </c>
      <c r="M393" s="147">
        <v>27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26</v>
      </c>
      <c r="K395" s="81" t="str">
        <f t="shared" si="12"/>
        <v/>
      </c>
      <c r="L395" s="147">
        <v>26</v>
      </c>
      <c r="M395" s="147">
        <v>0</v>
      </c>
    </row>
    <row r="396" spans="1:22" s="83" customFormat="1" ht="34.5" customHeight="1">
      <c r="A396" s="250" t="s">
        <v>776</v>
      </c>
      <c r="B396" s="1"/>
      <c r="C396" s="370"/>
      <c r="D396" s="320" t="s">
        <v>227</v>
      </c>
      <c r="E396" s="321"/>
      <c r="F396" s="321"/>
      <c r="G396" s="321"/>
      <c r="H396" s="322"/>
      <c r="I396" s="343"/>
      <c r="J396" s="140">
        <f t="shared" si="11"/>
        <v>26786</v>
      </c>
      <c r="K396" s="81" t="str">
        <f t="shared" si="12"/>
        <v/>
      </c>
      <c r="L396" s="147">
        <v>10541</v>
      </c>
      <c r="M396" s="147">
        <v>16245</v>
      </c>
    </row>
    <row r="397" spans="1:22" s="83" customFormat="1" ht="34.5" customHeight="1">
      <c r="A397" s="250" t="s">
        <v>777</v>
      </c>
      <c r="B397" s="119"/>
      <c r="C397" s="370"/>
      <c r="D397" s="320" t="s">
        <v>228</v>
      </c>
      <c r="E397" s="321"/>
      <c r="F397" s="321"/>
      <c r="G397" s="321"/>
      <c r="H397" s="322"/>
      <c r="I397" s="344"/>
      <c r="J397" s="140">
        <f t="shared" si="11"/>
        <v>149</v>
      </c>
      <c r="K397" s="81" t="str">
        <f t="shared" si="12"/>
        <v/>
      </c>
      <c r="L397" s="147">
        <v>122</v>
      </c>
      <c r="M397" s="147">
        <v>27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151</v>
      </c>
      <c r="K405" s="81" t="str">
        <f t="shared" ref="K405:K422" si="14">IF(OR(COUNTIF(L405:M405,"未確認")&gt;0,COUNTIF(L405:M405,"~*")&gt;0),"※","")</f>
        <v/>
      </c>
      <c r="L405" s="147">
        <v>124</v>
      </c>
      <c r="M405" s="147">
        <v>27</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0</v>
      </c>
      <c r="M406" s="147">
        <v>20</v>
      </c>
    </row>
    <row r="407" spans="1:22" s="83" customFormat="1" ht="34.5" customHeight="1">
      <c r="A407" s="251" t="s">
        <v>780</v>
      </c>
      <c r="B407" s="119"/>
      <c r="C407" s="369"/>
      <c r="D407" s="369"/>
      <c r="E407" s="320" t="s">
        <v>235</v>
      </c>
      <c r="F407" s="321"/>
      <c r="G407" s="321"/>
      <c r="H407" s="322"/>
      <c r="I407" s="361"/>
      <c r="J407" s="140">
        <f t="shared" si="13"/>
        <v>13</v>
      </c>
      <c r="K407" s="81" t="str">
        <f t="shared" si="14"/>
        <v/>
      </c>
      <c r="L407" s="147">
        <v>12</v>
      </c>
      <c r="M407" s="147">
        <v>1</v>
      </c>
    </row>
    <row r="408" spans="1:22" s="83" customFormat="1" ht="34.5" customHeight="1">
      <c r="A408" s="251" t="s">
        <v>781</v>
      </c>
      <c r="B408" s="119"/>
      <c r="C408" s="369"/>
      <c r="D408" s="369"/>
      <c r="E408" s="320" t="s">
        <v>236</v>
      </c>
      <c r="F408" s="321"/>
      <c r="G408" s="321"/>
      <c r="H408" s="322"/>
      <c r="I408" s="361"/>
      <c r="J408" s="140">
        <f t="shared" si="13"/>
        <v>85</v>
      </c>
      <c r="K408" s="81" t="str">
        <f t="shared" si="14"/>
        <v/>
      </c>
      <c r="L408" s="147">
        <v>83</v>
      </c>
      <c r="M408" s="147">
        <v>2</v>
      </c>
    </row>
    <row r="409" spans="1:22" s="83" customFormat="1" ht="34.5" customHeight="1">
      <c r="A409" s="251" t="s">
        <v>782</v>
      </c>
      <c r="B409" s="119"/>
      <c r="C409" s="369"/>
      <c r="D409" s="369"/>
      <c r="E409" s="317" t="s">
        <v>989</v>
      </c>
      <c r="F409" s="318"/>
      <c r="G409" s="318"/>
      <c r="H409" s="319"/>
      <c r="I409" s="361"/>
      <c r="J409" s="140">
        <f t="shared" si="13"/>
        <v>33</v>
      </c>
      <c r="K409" s="81" t="str">
        <f t="shared" si="14"/>
        <v/>
      </c>
      <c r="L409" s="147">
        <v>29</v>
      </c>
      <c r="M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149</v>
      </c>
      <c r="K413" s="81" t="str">
        <f t="shared" si="14"/>
        <v/>
      </c>
      <c r="L413" s="147">
        <v>122</v>
      </c>
      <c r="M413" s="147">
        <v>27</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51</v>
      </c>
      <c r="K415" s="81" t="str">
        <f t="shared" si="14"/>
        <v/>
      </c>
      <c r="L415" s="147">
        <v>50</v>
      </c>
      <c r="M415" s="147">
        <v>1</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11</v>
      </c>
      <c r="M416" s="147">
        <v>4</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8</v>
      </c>
      <c r="M417" s="147">
        <v>1</v>
      </c>
    </row>
    <row r="418" spans="1:22" s="83" customFormat="1" ht="34.5" customHeight="1">
      <c r="A418" s="251" t="s">
        <v>791</v>
      </c>
      <c r="B418" s="119"/>
      <c r="C418" s="369"/>
      <c r="D418" s="369"/>
      <c r="E418" s="320" t="s">
        <v>245</v>
      </c>
      <c r="F418" s="321"/>
      <c r="G418" s="321"/>
      <c r="H418" s="322"/>
      <c r="I418" s="361"/>
      <c r="J418" s="140">
        <f t="shared" si="13"/>
        <v>33</v>
      </c>
      <c r="K418" s="81" t="str">
        <f t="shared" si="14"/>
        <v/>
      </c>
      <c r="L418" s="147">
        <v>29</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21</v>
      </c>
      <c r="M420" s="147">
        <v>7</v>
      </c>
    </row>
    <row r="421" spans="1:22" s="83" customFormat="1" ht="34.5" customHeight="1">
      <c r="A421" s="251" t="s">
        <v>794</v>
      </c>
      <c r="B421" s="119"/>
      <c r="C421" s="369"/>
      <c r="D421" s="369"/>
      <c r="E421" s="320" t="s">
        <v>247</v>
      </c>
      <c r="F421" s="321"/>
      <c r="G421" s="321"/>
      <c r="H421" s="322"/>
      <c r="I421" s="361"/>
      <c r="J421" s="140">
        <f t="shared" si="13"/>
        <v>13</v>
      </c>
      <c r="K421" s="81" t="str">
        <f t="shared" si="14"/>
        <v/>
      </c>
      <c r="L421" s="147">
        <v>3</v>
      </c>
      <c r="M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149</v>
      </c>
      <c r="K430" s="193" t="str">
        <f>IF(OR(COUNTIF(L430:M430,"未確認")&gt;0,COUNTIF(L430:M430,"~*")&gt;0),"※","")</f>
        <v/>
      </c>
      <c r="L430" s="147">
        <v>122</v>
      </c>
      <c r="M430" s="147">
        <v>27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149</v>
      </c>
      <c r="K433" s="193" t="str">
        <f>IF(OR(COUNTIF(L433:M433,"未確認")&gt;0,COUNTIF(L433:M433,"~*")&gt;0),"※","")</f>
        <v/>
      </c>
      <c r="L433" s="147">
        <v>122</v>
      </c>
      <c r="M433" s="147">
        <v>27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20.100000000000001</v>
      </c>
      <c r="M568" s="211" t="s">
        <v>533</v>
      </c>
    </row>
    <row r="569" spans="1:13" s="91" customFormat="1" ht="34.5" customHeight="1">
      <c r="A569" s="251" t="s">
        <v>878</v>
      </c>
      <c r="B569" s="119"/>
      <c r="C569" s="209"/>
      <c r="D569" s="331" t="s">
        <v>377</v>
      </c>
      <c r="E569" s="342"/>
      <c r="F569" s="342"/>
      <c r="G569" s="342"/>
      <c r="H569" s="332"/>
      <c r="I569" s="343"/>
      <c r="J569" s="207"/>
      <c r="K569" s="210"/>
      <c r="L569" s="211">
        <v>1.2</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131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55</v>
      </c>
      <c r="K646" s="201" t="str">
        <f t="shared" ref="K646:K660" si="33">IF(OR(COUNTIF(L646:M646,"未確認")&gt;0,COUNTIF(L646:M646,"*")&gt;0),"※","")</f>
        <v/>
      </c>
      <c r="L646" s="117">
        <v>20</v>
      </c>
      <c r="M646" s="117">
        <v>35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37</v>
      </c>
      <c r="K648" s="201" t="str">
        <f t="shared" si="33"/>
        <v/>
      </c>
      <c r="L648" s="117">
        <v>11</v>
      </c>
      <c r="M648" s="117">
        <v>26</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45</v>
      </c>
      <c r="K683" s="201" t="str">
        <f>IF(OR(COUNTIF(L683:M683,"未確認")&gt;0,COUNTIF(L683:M683,"*")&gt;0),"※","")</f>
        <v/>
      </c>
      <c r="L683" s="117">
        <v>0</v>
      </c>
      <c r="M683" s="117">
        <v>45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102693-1A09-4C0F-B41B-9EE2EB1B4C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2019-12-23T01:02:29Z</dcterms:modified>
</cp:coreProperties>
</file>