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C35C911-4488-434E-8D9D-6B8A835A900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<sst xmlns="http://schemas.openxmlformats.org/spreadsheetml/2006/main" count="3208" uniqueCount="1049">
  <si>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</si>
  <si>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</si>
  <si>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</si>
  <si>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</si>
  <si>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</si>
  <si>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</si>
  <si>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</si>
  <si>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</si>
  <si>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</si>
  <si>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</si>
  <si>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</si>
  <si>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</si>
  <si>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</si>
  <si>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</si>
  <si>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</si>
  <si>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</si>
  <si>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</si>
  <si>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</si>
  <si>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</si>
  <si>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</si>
  <si>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</si>
  <si>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</si>
  <si>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</si>
  <si>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</si>
  <si>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</si>
  <si>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</si>
  <si>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</si>
  <si>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</si>
  <si>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</si>
  <si>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</si>
  <si>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</si>
  <si>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</si>
  <si>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</si>
  <si>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</si>
  <si>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</si>
  <si>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</si>
  <si>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</si>
  <si>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</si>
  <si>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</si>
  <si>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</si>
  <si>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</si>
  <si>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</si>
  <si>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</si>
  <si>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</si>
  <si>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</si>
  <si>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</si>
  <si>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</si>
  <si>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</si>
  <si>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</si>
  <si>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</si>
  <si>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</si>
  <si>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</si>
  <si>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</si>
  <si>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</si>
  <si>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</si>
  <si>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</si>
  <si>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</si>
  <si>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</si>
  <si>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</si>
  <si>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</si>
  <si>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</si>
  <si>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</si>
  <si>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</si>
  <si>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</si>
  <si>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</si>
  <si>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</si>
  <si>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</si>
  <si>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</si>
  <si>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</si>
  <si>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</si>
  <si>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</si>
  <si>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</si>
  <si>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</si>
  <si>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</si>
  <si>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</si>
  <si>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</si>
  <si>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</si>
  <si>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</si>
  <si>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</si>
  <si>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</si>
  <si>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</si>
  <si>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</si>
  <si>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</si>
  <si>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</si>
  <si>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</si>
  <si>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</si>
  <si>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</si>
  <si>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</si>
  <si>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</si>
  <si>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</si>
  <si>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</si>
  <si>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</si>
  <si>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</si>
  <si>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</si>
  <si>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</si>
  <si>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</si>
  <si>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</si>
  <si>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</si>
  <si>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</si>
  <si>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</si>
  <si>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</si>
  <si>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</si>
  <si>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</si>
  <si>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</si>
  <si>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</si>
  <si>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</si>
  <si>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</si>
  <si>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</si>
  <si>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</si>
  <si>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</si>
  <si>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</si>
  <si>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</si>
  <si>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</si>
  <si>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</si>
  <si>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</si>
  <si>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</si>
  <si>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</si>
  <si>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</si>
  <si>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</si>
  <si>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</si>
  <si>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</si>
  <si>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</si>
  <si>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</si>
  <si>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</si>
  <si>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</si>
  <si>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</si>
  <si>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</si>
  <si>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</si>
  <si>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</si>
  <si>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</si>
  <si>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</si>
  <si>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</si>
  <si>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</si>
  <si>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</si>
  <si>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</si>
  <si>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</si>
  <si>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</si>
  <si>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</si>
  <si>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</si>
  <si>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</si>
  <si>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</si>
  <si>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</si>
  <si>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</si>
  <si>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</si>
  <si>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</si>
  <si>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</si>
  <si>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</si>
  <si>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</si>
  <si>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</si>
  <si>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</si>
  <si>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</si>
  <si>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</si>
  <si>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</si>
  <si>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</si>
  <si>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</si>
  <si>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</si>
  <si>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</si>
  <si>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</si>
  <si>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</si>
  <si>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</si>
  <si>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</si>
  <si>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</si>
  <si>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</si>
  <si>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</si>
  <si>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</si>
  <si>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</si>
  <si>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</si>
  <si>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</si>
  <si>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</si>
  <si>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</si>
  <si>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</si>
  <si>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</si>
  <si>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</si>
  <si>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</si>
  <si>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</si>
  <si>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</si>
  <si>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</si>
  <si>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</si>
  <si>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</si>
  <si>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</si>
  <si>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</si>
  <si>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</si>
  <si>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</si>
  <si>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</si>
  <si>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</si>
  <si>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</si>
  <si>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</si>
  <si>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</si>
  <si>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</si>
  <si>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</si>
  <si>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</si>
  <si>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</si>
  <si>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</si>
  <si>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</si>
  <si>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</si>
  <si>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</si>
  <si>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</si>
  <si>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</si>
  <si>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</si>
  <si>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</si>
  <si>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</si>
  <si>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</si>
  <si>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</si>
  <si>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</si>
  <si>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</si>
  <si>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</si>
  <si>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</si>
  <si>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</si>
  <si>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</si>
  <si>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</si>
  <si>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</si>
  <si>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</si>
  <si>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</si>
  <si>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</si>
  <si>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</si>
  <si>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</si>
  <si>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</si>
  <si>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</si>
  <si>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</si>
  <si>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</si>
  <si>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</si>
  <si>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</si>
  <si>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</si>
  <si>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</si>
  <si>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</si>
  <si>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</si>
  <si>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</si>
  <si>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</si>
  <si>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</si>
  <si>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</si>
  <si>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</si>
  <si>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</si>
  <si>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</si>
  <si>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</si>
  <si>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</si>
  <si>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</si>
  <si>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</si>
  <si>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</si>
  <si>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</si>
  <si>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</si>
  <si>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</si>
  <si>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</si>
  <si>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</si>
  <si>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</si>
  <si>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</si>
  <si>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</si>
  <si>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</si>
  <si>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</si>
  <si>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</si>
  <si>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</si>
  <si>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</si>
  <si>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</si>
  <si>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</si>
  <si>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</si>
  <si>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</si>
  <si>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</si>
  <si>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</si>
  <si>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</si>
  <si>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</si>
  <si>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</si>
  <si>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</si>
  <si>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</si>
  <si>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</si>
  <si>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</si>
  <si>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</si>
  <si>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</si>
  <si>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</si>
  <si>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</si>
  <si>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</si>
  <si>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</si>
  <si>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</si>
  <si>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</si>
  <si>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</si>
  <si>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</si>
  <si>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</si>
  <si>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</si>
  <si>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</si>
  <si>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</si>
  <si>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</si>
  <si>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</si>
  <si>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</si>
  <si>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</si>
  <si>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</si>
  <si>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</si>
  <si>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</si>
  <si>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</si>
  <si>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</si>
  <si>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</si>
  <si>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</si>
  <si>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</si>
  <si>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</si>
  <si>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</si>
  <si>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</si>
  <si>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</si>
  <si>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</si>
  <si>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</si>
  <si>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</si>
  <si>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</si>
  <si>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</si>
  <si>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</si>
  <si>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</si>
  <si>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</si>
  <si>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</si>
  <si>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</si>
  <si>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</si>
  <si>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</si>
  <si>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</si>
  <si>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</si>
  <si>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</si>
  <si>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</si>
  <si>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</si>
  <si>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</si>
  <si>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</si>
  <si>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</si>
  <si>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</si>
  <si>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</si>
  <si>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</si>
  <si>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</si>
  <si>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</si>
  <si>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</si>
  <si>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</si>
  <si>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</si>
  <si>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</si>
  <si>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</si>
  <si>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</si>
  <si>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</si>
  <si>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</si>
  <si>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</si>
  <si>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</si>
  <si>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</si>
  <si>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</si>
  <si>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</si>
  <si>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</si>
  <si>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</si>
  <si>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</si>
  <si>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</si>
  <si>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</si>
  <si>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</si>
  <si>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</si>
  <si>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</si>
  <si>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</si>
  <si>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</si>
  <si>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</si>
  <si>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</si>
  <si>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</si>
  <si>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</si>
  <si>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</si>
  <si>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</si>
  <si>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</si>
  <si>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</si>
  <si>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</si>
  <si>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</si>
  <si>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</si>
  <si>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</si>
  <si>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</si>
  <si>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</si>
  <si>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</si>
  <si>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</si>
  <si>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</si>
  <si>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</si>
  <si>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</si>
  <si>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</si>
  <si>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</si>
  <si>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</si>
  <si>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</si>
  <si>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</si>
  <si>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</si>
  <si>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</si>
  <si>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</si>
  <si>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</si>
  <si>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</si>
  <si>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</si>
  <si>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</si>
  <si>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</si>
  <si>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</si>
  <si>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</si>
  <si>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</si>
  <si>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</si>
  <si>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</si>
  <si>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</si>
  <si>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</si>
  <si>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</si>
  <si>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</si>
  <si>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</si>
  <si>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</si>
  <si>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</si>
  <si>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</si>
  <si>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</si>
  <si>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</si>
  <si>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</si>
  <si>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</si>
  <si>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</si>
  <si>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</si>
  <si>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</si>
  <si>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</si>
  <si>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</si>
  <si>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</si>
  <si>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</si>
  <si>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</si>
  <si>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</si>
  <si>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</si>
  <si>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</si>
  <si>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</si>
  <si>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</si>
  <si>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</si>
  <si>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</si>
  <si>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</si>
  <si>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</si>
  <si>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</si>
  <si>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</si>
  <si>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</si>
  <si>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</si>
  <si>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</si>
  <si>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</si>
  <si>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</si>
  <si>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</si>
  <si>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</si>
  <si>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</si>
  <si>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</si>
  <si>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</si>
  <si>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</si>
  <si>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</si>
  <si>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</si>
  <si>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</si>
  <si>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</si>
  <si>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</si>
  <si>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</si>
  <si>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</si>
  <si>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</si>
  <si>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</si>
  <si>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</si>
  <si>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</si>
  <si>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</si>
  <si>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</si>
  <si>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</si>
  <si>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</si>
  <si>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</si>
  <si>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</si>
  <si>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</si>
  <si>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</si>
  <si>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</si>
  <si>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</si>
  <si>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</si>
  <si>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</si>
  <si>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</si>
  <si>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</si>
  <si>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</si>
  <si>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</si>
  <si>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</si>
  <si>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</si>
  <si>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</si>
  <si>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</si>
  <si>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</si>
  <si>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</si>
  <si>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</si>
  <si>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</si>
  <si>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</si>
  <si>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</si>
  <si>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</si>
  <si>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</si>
  <si>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</si>
  <si>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</si>
  <si>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</si>
  <si>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</si>
  <si>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</si>
  <si>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</si>
  <si>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</si>
  <si>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</si>
  <si>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</si>
  <si>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</si>
  <si>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</si>
  <si>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</si>
  <si>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</si>
  <si>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</si>
  <si>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</si>
  <si>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</si>
  <si>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</si>
  <si>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</si>
  <si>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</si>
  <si>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</si>
  <si>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</si>
  <si>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</si>
  <si>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</si>
  <si>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</si>
  <si>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</si>
  <si>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</si>
  <si>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</si>
  <si>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</si>
  <si>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</si>
  <si>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</si>
  <si>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</si>
  <si>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</si>
  <si>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</si>
  <si>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</si>
  <si>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</si>
  <si>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</si>
  <si>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</si>
  <si>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</si>
  <si>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</si>
  <si>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</si>
  <si>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</si>
  <si>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</si>
  <si>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</si>
  <si>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</si>
  <si>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</si>
  <si>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</si>
  <si>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</si>
  <si>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</si>
  <si>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</si>
  <si>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</si>
  <si>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</si>
  <si>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</si>
  <si>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</si>
  <si>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</si>
  <si>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</si>
  <si>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</si>
  <si>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</si>
  <si>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</si>
  <si>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</si>
  <si>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</si>
  <si>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</si>
  <si>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</si>
  <si>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</si>
  <si>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</si>
  <si>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</si>
  <si>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</si>
  <si>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</si>
  <si>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</si>
  <si>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</si>
  <si>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</si>
  <si>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</si>
  <si>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</si>
  <si>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</si>
  <si>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</si>
  <si>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</si>
  <si>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</si>
  <si>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</si>
  <si>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</si>
  <si>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</si>
  <si>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</si>
  <si>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</si>
  <si>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</si>
  <si>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</si>
  <si>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</si>
  <si>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</si>
  <si>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</si>
  <si>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</si>
  <si>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</si>
  <si>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</si>
  <si>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</si>
  <si>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</si>
  <si>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</si>
  <si>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</si>
  <si>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</si>
  <si>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</si>
  <si>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</si>
  <si>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</si>
  <si>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</si>
  <si>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</si>
  <si>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</si>
  <si>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</si>
  <si>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</si>
  <si>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</si>
  <si>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</si>
  <si>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</si>
  <si>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</si>
  <si>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</si>
  <si>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</si>
  <si>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</si>
  <si>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</si>
  <si>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</si>
  <si>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</si>
  <si>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</si>
  <si>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</si>
  <si>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</si>
  <si>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</si>
  <si>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</si>
  <si>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</si>
  <si>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</si>
  <si>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</si>
  <si>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</si>
  <si>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</si>
  <si>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</si>
  <si>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</si>
  <si>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</si>
  <si>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</si>
  <si>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</si>
  <si>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</si>
  <si>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</si>
  <si>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</si>
  <si>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</si>
  <si>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</si>
  <si>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</si>
  <si>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</si>
  <si>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</si>
  <si>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</si>
  <si>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</si>
  <si>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</si>
  <si>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</si>
  <si>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</si>
  <si>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</si>
  <si>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</si>
  <si>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</si>
  <si>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</si>
  <si>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</si>
  <si>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</si>
  <si>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</si>
  <si>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</si>
  <si>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</si>
  <si>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</si>
  <si>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</si>
  <si>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</si>
  <si>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</si>
  <si>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</si>
  <si>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</si>
  <si>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</si>
  <si>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</si>
  <si>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</si>
  <si>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</si>
  <si>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</si>
  <si>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</si>
  <si>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</si>
  <si>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</si>
  <si>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</si>
  <si>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</si>
  <si>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</si>
  <si>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</si>
  <si>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</si>
  <si>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</si>
  <si>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</si>
  <si>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</si>
  <si>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</si>
  <si>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</si>
  <si>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</si>
  <si>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</si>
  <si>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</si>
  <si>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</si>
  <si>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</si>
  <si>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</si>
  <si>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</si>
  <si>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</si>
  <si>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</si>
  <si>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</si>
  <si>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</si>
  <si>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</si>
  <si>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</si>
  <si>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</si>
  <si>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</si>
  <si>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</si>
  <si>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</si>
  <si>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</si>
  <si>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</si>
  <si>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</si>
  <si>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</si>
  <si>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</si>
  <si>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</si>
  <si>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</si>
  <si>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</si>
  <si>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</si>
  <si>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</si>
  <si>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</si>
  <si>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</si>
  <si>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</si>
  <si>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</si>
  <si>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</si>
  <si>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</si>
  <si>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</si>
  <si>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</si>
  <si>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</si>
  <si>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</si>
  <si>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</si>
  <si>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</si>
  <si>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</si>
  <si>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</si>
  <si>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</si>
  <si>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</si>
  <si>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</si>
  <si>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</si>
  <si>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</si>
  <si>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</si>
  <si>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</si>
  <si>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</si>
  <si>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</si>
  <si>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</si>
  <si>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</si>
  <si>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</si>
  <si>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</si>
  <si>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</si>
  <si>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</si>
  <si>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</si>
  <si>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</si>
  <si>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</si>
  <si>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</si>
  <si>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</si>
  <si>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</si>
  <si>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</si>
  <si>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</si>
  <si>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</si>
  <si>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</si>
  <si>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</si>
  <si>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</si>
  <si>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</si>
  <si>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</si>
  <si>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</si>
  <si>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</si>
  <si>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</si>
  <si>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</si>
  <si>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</si>
  <si>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</si>
  <si>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</si>
  <si>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</si>
  <si>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</si>
  <si>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</si>
  <si>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</si>
  <si>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</si>
  <si>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</si>
  <si>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</si>
  <si>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</si>
  <si>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</si>
  <si>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</si>
  <si>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</si>
  <si>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</si>
  <si>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</si>
  <si>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</si>
  <si>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</si>
  <si>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</si>
  <si>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</si>
  <si>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</si>
  <si>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</si>
  <si>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</si>
  <si>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</si>
  <si>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</si>
  <si>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</si>
  <si>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</si>
  <si>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</si>
  <si>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</si>
  <si>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</si>
  <si>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</si>
  <si>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</si>
  <si>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</si>
  <si>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</si>
  <si>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</si>
  <si>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</si>
  <si>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</si>
  <si>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</si>
  <si>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</si>
  <si>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</si>
  <si>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</si>
  <si>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</si>
  <si>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</si>
  <si>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</si>
  <si>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</si>
  <si>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</si>
  <si>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</si>
  <si>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</si>
  <si>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</si>
  <si>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</si>
  <si>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</si>
  <si>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</si>
  <si>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</si>
  <si>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</si>
  <si>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</si>
  <si>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</si>
  <si>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</si>
  <si>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</si>
  <si>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</si>
  <si>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</si>
  <si>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</si>
  <si>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</si>
  <si>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</si>
  <si>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</si>
  <si>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</si>
  <si>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</si>
  <si>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</si>
  <si>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</si>
  <si>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</si>
  <si>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</si>
  <si>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</si>
  <si>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</si>
  <si>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</si>
  <si>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</si>
  <si>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</si>
  <si>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</si>
  <si>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</si>
  <si>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</si>
  <si>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</si>
  <si>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</si>
  <si>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</si>
  <si>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</si>
  <si>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</si>
  <si>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</si>
  <si>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</si>
  <si>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</si>
  <si>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</si>
  <si>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</si>
  <si>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</si>
  <si>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</si>
  <si>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</si>
  <si>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</si>
  <si>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</si>
  <si>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</si>
  <si>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</si>
  <si>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</si>
  <si>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</si>
  <si>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</si>
  <si>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</si>
  <si>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</si>
  <si>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</si>
  <si>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</si>
  <si>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</si>
  <si>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</si>
  <si>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</si>
  <si>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</si>
  <si>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</si>
  <si>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</si>
  <si>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</si>
  <si>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</si>
  <si>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</si>
  <si>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</si>
  <si>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</si>
  <si>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</si>
  <si>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</si>
  <si>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</si>
  <si>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</si>
  <si>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</si>
  <si>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</si>
  <si>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</si>
  <si>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</si>
  <si>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</si>
  <si>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</si>
  <si>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</si>
  <si>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</si>
  <si>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</si>
  <si>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</si>
  <si>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</si>
  <si>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</si>
  <si>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</si>
  <si>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</si>
  <si>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</si>
  <si>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</si>
  <si>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</si>
  <si>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</si>
  <si>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</si>
  <si>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</si>
  <si>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</si>
  <si>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</si>
  <si>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</si>
  <si>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</si>
  <si>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</si>
  <si>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</si>
  <si>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</si>
  <si>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</si>
  <si>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</si>
  <si>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</si>
  <si>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</si>
  <si>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</si>
  <si>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</si>
  <si>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</si>
  <si>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</si>
  <si>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</si>
  <si>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</si>
  <si>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</si>
  <si>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</si>
  <si>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</si>
  <si>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</si>
  <si>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</si>
  <si>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</si>
  <si>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</si>
  <si>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</si>
  <si>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</si>
  <si>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</si>
  <si>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</si>
  <si>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</si>
  <si>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</si>
  <si>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</si>
  <si>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</si>
  <si>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</si>
  <si>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</si>
  <si>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</si>
  <si>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</si>
  <si>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</si>
  <si>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</si>
  <si>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</si>
  <si>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</si>
  <si>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</si>
  <si>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</si>
  <si>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</si>
  <si>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</si>
  <si>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</si>
  <si>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</si>
  <si>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</si>
  <si>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</si>
  <si>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</si>
  <si>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</si>
  <si>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</si>
  <si>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</si>
  <si>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</si>
  <si>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</si>
  <si>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</si>
  <si>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</si>
  <si>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</si>
  <si>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</si>
  <si>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</si>
  <si>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</si>
  <si>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</si>
  <si>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</si>
  <si>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</si>
  <si>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</si>
  <si>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</si>
  <si>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</si>
  <si>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</si>
  <si>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</si>
  <si>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</si>
  <si>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</si>
  <si>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</si>
  <si>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</si>
  <si>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</si>
  <si>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</si>
  <si>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</si>
  <si>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</si>
  <si>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</si>
  <si>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</si>
  <si>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</si>
  <si>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</si>
  <si>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</si>
  <si>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</si>
  <si>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</si>
  <si>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</si>
  <si>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</si>
  <si>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</si>
  <si>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</si>
  <si>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</si>
  <si>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</si>
  <si>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</si>
  <si>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</si>
  <si>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</si>
  <si>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</si>
  <si>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</si>
  <si>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</si>
  <si>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</si>
  <si>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</si>
  <si>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</si>
  <si>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</si>
  <si>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</si>
  <si>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</si>
  <si>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</si>
  <si>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</si>
  <si>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</si>
  <si>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</si>
  <si>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</si>
  <si>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</si>
  <si>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</si>
  <si>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</si>
  <si>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</si>
  <si>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</si>
  <si>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</si>
  <si>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</si>
  <si>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</si>
  <si>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</si>
  <si>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</si>
  <si>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</si>
  <si>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</si>
  <si>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</si>
  <si>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</si>
  <si>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</si>
  <si>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</si>
  <si>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</si>
  <si>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</si>
  <si>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</si>
  <si>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</si>
  <si>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</si>
  <si>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</si>
  <si>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</si>
  <si>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</si>
  <si>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</si>
  <si>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</si>
  <si>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</si>
  <si>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</si>
  <si>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</si>
  <si>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</si>
  <si>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</si>
  <si>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</si>
  <si>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</si>
  <si>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</si>
  <si>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</si>
  <si>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</si>
  <si>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</si>
  <si>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</si>
  <si>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</si>
  <si>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</si>
  <si>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</si>
  <si>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</si>
  <si>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</si>
  <si>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</si>
  <si>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</si>
  <si>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</si>
  <si>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</si>
  <si>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</si>
  <si>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</si>
  <si>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</si>
  <si>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</si>
  <si>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</si>
  <si>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</si>
  <si>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</si>
  <si>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</si>
  <si>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</si>
  <si>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</si>
  <si>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</si>
  <si>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</si>
  <si>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</si>
  <si>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</si>
  <si>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</si>
  <si>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</si>
  <si>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</si>
  <si>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</si>
  <si>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</si>
  <si>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</si>
  <si>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</si>
  <si>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</si>
  <si>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</si>
  <si>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</si>
  <si>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</si>
  <si>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</si>
  <si>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</si>
  <si>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</si>
  <si>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</si>
  <si>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</si>
  <si>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</si>
  <si>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</si>
  <si>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</si>
  <si>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</si>
  <si>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</si>
  <si>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</si>
  <si>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</si>
  <si>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</si>
  <si>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</si>
  <si>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</si>
  <si>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医療法人社団白銀会　林病院</t>
    <phoneticPr fontId="3"/>
  </si>
  <si>
    <t>〒920-0853 金沢市本町１－２－２７</t>
    <phoneticPr fontId="3"/>
  </si>
  <si>
    <t>〇</t>
  </si>
  <si>
    <t>医療法人</t>
  </si>
  <si>
    <t>内科</t>
  </si>
  <si>
    <t>療養病棟入院料１</t>
  </si>
  <si>
    <t>ＤＰＣ病院ではない</t>
  </si>
  <si>
    <t>-</t>
    <phoneticPr fontId="3"/>
  </si>
  <si>
    <t>1病棟</t>
  </si>
  <si>
    <t>慢性期機能</t>
  </si>
  <si>
    <t>2病棟</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</si>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</sst>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1011</v>
      </c>
      <c r="J9" s="425"/>
      <c r="K9" s="425"/>
      <c r="L9" s="276" t="s">
        <v>1045</v>
      </c>
      <c r="M9" s="282" t="s">
        <v>1047</v>
      </c>
      <c r="N9" s="282" t="s">
        <v>1048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t="s">
        <v>1039</v>
      </c>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1048</v>
      </c>
    </row>
    <row r="36" spans="1:22" s="21" customFormat="1" ht="34.5" customHeight="1">
      <c r="A36" s="244" t="s">
        <v>608</v>
      </c>
      <c r="B36" s="17"/>
      <c r="C36" s="19"/>
      <c r="D36" s="19"/>
      <c r="E36" s="19"/>
      <c r="F36" s="19"/>
      <c r="G36" s="19"/>
      <c r="H36" s="20"/>
      <c r="I36" s="303" t="s">
        <v>11</v>
      </c>
      <c r="J36" s="304"/>
      <c r="K36" s="305"/>
      <c r="L36" s="25"/>
      <c r="M36" s="25" t="s">
        <v>1039</v>
      </c>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1048</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164</v>
      </c>
      <c r="K103" s="237" t="str">
        <f t="shared" si="1"/>
        <v/>
      </c>
      <c r="L103" s="258">
        <v>60</v>
      </c>
      <c r="M103" s="258">
        <v>44</v>
      </c>
      <c r="N103" s="258">
        <v>60</v>
      </c>
    </row>
    <row r="104" spans="1:22" s="83" customFormat="1" ht="34.5" customHeight="1">
      <c r="A104" s="244" t="s">
        <v>614</v>
      </c>
      <c r="B104" s="84"/>
      <c r="C104" s="396"/>
      <c r="D104" s="397"/>
      <c r="E104" s="429"/>
      <c r="F104" s="430"/>
      <c r="G104" s="320" t="s">
        <v>47</v>
      </c>
      <c r="H104" s="322"/>
      <c r="I104" s="420"/>
      <c r="J104" s="256">
        <f t="shared" si="0"/>
        <v>120</v>
      </c>
      <c r="K104" s="237" t="str">
        <f t="shared" si="1"/>
        <v/>
      </c>
      <c r="L104" s="258">
        <v>60</v>
      </c>
      <c r="M104" s="258">
        <v>0</v>
      </c>
      <c r="N104" s="258">
        <v>60</v>
      </c>
    </row>
    <row r="105" spans="1:22" s="83" customFormat="1" ht="34.5" customHeight="1">
      <c r="A105" s="244" t="s">
        <v>615</v>
      </c>
      <c r="B105" s="84"/>
      <c r="C105" s="396"/>
      <c r="D105" s="397"/>
      <c r="E105" s="429"/>
      <c r="F105" s="410"/>
      <c r="G105" s="320" t="s">
        <v>48</v>
      </c>
      <c r="H105" s="322"/>
      <c r="I105" s="420"/>
      <c r="J105" s="256">
        <f t="shared" si="0"/>
        <v>44</v>
      </c>
      <c r="K105" s="237" t="str">
        <f t="shared" si="1"/>
        <v/>
      </c>
      <c r="L105" s="258">
        <v>0</v>
      </c>
      <c r="M105" s="258">
        <v>44</v>
      </c>
      <c r="N105" s="258">
        <v>0</v>
      </c>
    </row>
    <row r="106" spans="1:22" s="83" customFormat="1" ht="34.5" customHeight="1">
      <c r="A106" s="244" t="s">
        <v>613</v>
      </c>
      <c r="B106" s="84"/>
      <c r="C106" s="396"/>
      <c r="D106" s="397"/>
      <c r="E106" s="334" t="s">
        <v>45</v>
      </c>
      <c r="F106" s="335"/>
      <c r="G106" s="335"/>
      <c r="H106" s="336"/>
      <c r="I106" s="420"/>
      <c r="J106" s="256">
        <f t="shared" si="0"/>
        <v>164</v>
      </c>
      <c r="K106" s="237" t="str">
        <f t="shared" si="1"/>
        <v/>
      </c>
      <c r="L106" s="258">
        <v>60</v>
      </c>
      <c r="M106" s="258">
        <v>44</v>
      </c>
      <c r="N106" s="258">
        <v>60</v>
      </c>
    </row>
    <row r="107" spans="1:22" s="83" customFormat="1" ht="34.5" customHeight="1">
      <c r="A107" s="244" t="s">
        <v>614</v>
      </c>
      <c r="B107" s="84"/>
      <c r="C107" s="396"/>
      <c r="D107" s="397"/>
      <c r="E107" s="429"/>
      <c r="F107" s="430"/>
      <c r="G107" s="320" t="s">
        <v>47</v>
      </c>
      <c r="H107" s="322"/>
      <c r="I107" s="420"/>
      <c r="J107" s="256">
        <f t="shared" si="0"/>
        <v>120</v>
      </c>
      <c r="K107" s="237" t="str">
        <f t="shared" si="1"/>
        <v/>
      </c>
      <c r="L107" s="258">
        <v>60</v>
      </c>
      <c r="M107" s="258">
        <v>0</v>
      </c>
      <c r="N107" s="258">
        <v>60</v>
      </c>
    </row>
    <row r="108" spans="1:22" s="83" customFormat="1" ht="34.5" customHeight="1">
      <c r="A108" s="244" t="s">
        <v>615</v>
      </c>
      <c r="B108" s="84"/>
      <c r="C108" s="396"/>
      <c r="D108" s="397"/>
      <c r="E108" s="409"/>
      <c r="F108" s="410"/>
      <c r="G108" s="320" t="s">
        <v>48</v>
      </c>
      <c r="H108" s="322"/>
      <c r="I108" s="420"/>
      <c r="J108" s="256">
        <f t="shared" si="0"/>
        <v>44</v>
      </c>
      <c r="K108" s="237" t="str">
        <f t="shared" si="1"/>
        <v/>
      </c>
      <c r="L108" s="258">
        <v>0</v>
      </c>
      <c r="M108" s="258">
        <v>44</v>
      </c>
      <c r="N108" s="258">
        <v>0</v>
      </c>
    </row>
    <row r="109" spans="1:22" s="83" customFormat="1" ht="34.5" customHeight="1">
      <c r="A109" s="244" t="s">
        <v>613</v>
      </c>
      <c r="B109" s="84"/>
      <c r="C109" s="396"/>
      <c r="D109" s="397"/>
      <c r="E109" s="323" t="s">
        <v>612</v>
      </c>
      <c r="F109" s="324"/>
      <c r="G109" s="324"/>
      <c r="H109" s="325"/>
      <c r="I109" s="420"/>
      <c r="J109" s="256">
        <f t="shared" si="0"/>
        <v>164</v>
      </c>
      <c r="K109" s="237" t="str">
        <f t="shared" si="1"/>
        <v/>
      </c>
      <c r="L109" s="258">
        <v>60</v>
      </c>
      <c r="M109" s="258">
        <v>44</v>
      </c>
      <c r="N109" s="258">
        <v>60</v>
      </c>
    </row>
    <row r="110" spans="1:22" s="83" customFormat="1" ht="34.5" customHeight="1">
      <c r="A110" s="244" t="s">
        <v>614</v>
      </c>
      <c r="B110" s="84"/>
      <c r="C110" s="396"/>
      <c r="D110" s="397"/>
      <c r="E110" s="433"/>
      <c r="F110" s="434"/>
      <c r="G110" s="317" t="s">
        <v>47</v>
      </c>
      <c r="H110" s="319"/>
      <c r="I110" s="420"/>
      <c r="J110" s="256">
        <f t="shared" si="0"/>
        <v>120</v>
      </c>
      <c r="K110" s="237" t="str">
        <f t="shared" si="1"/>
        <v/>
      </c>
      <c r="L110" s="258">
        <v>60</v>
      </c>
      <c r="M110" s="258">
        <v>0</v>
      </c>
      <c r="N110" s="258">
        <v>60</v>
      </c>
    </row>
    <row r="111" spans="1:22" s="83" customFormat="1" ht="34.5" customHeight="1">
      <c r="A111" s="244" t="s">
        <v>615</v>
      </c>
      <c r="B111" s="84"/>
      <c r="C111" s="377"/>
      <c r="D111" s="379"/>
      <c r="E111" s="411"/>
      <c r="F111" s="412"/>
      <c r="G111" s="317" t="s">
        <v>48</v>
      </c>
      <c r="H111" s="319"/>
      <c r="I111" s="420"/>
      <c r="J111" s="256">
        <f t="shared" si="0"/>
        <v>44</v>
      </c>
      <c r="K111" s="237" t="str">
        <f t="shared" si="1"/>
        <v/>
      </c>
      <c r="L111" s="258">
        <v>0</v>
      </c>
      <c r="M111" s="258">
        <v>44</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c r="N131" s="98" t="s">
        <v>1042</v>
      </c>
    </row>
    <row r="132" spans="1:22" s="83" customFormat="1" ht="34.5" customHeight="1">
      <c r="A132" s="244" t="s">
        <v>621</v>
      </c>
      <c r="B132" s="84"/>
      <c r="C132" s="295"/>
      <c r="D132" s="297"/>
      <c r="E132" s="320" t="s">
        <v>58</v>
      </c>
      <c r="F132" s="321"/>
      <c r="G132" s="321"/>
      <c r="H132" s="322"/>
      <c r="I132" s="389"/>
      <c r="J132" s="101"/>
      <c r="K132" s="102"/>
      <c r="L132" s="82">
        <v>60</v>
      </c>
      <c r="M132" s="82">
        <v>0</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44</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109</v>
      </c>
      <c r="K157" s="264" t="str">
        <f t="shared" si="3"/>
        <v/>
      </c>
      <c r="L157" s="117">
        <v>55</v>
      </c>
      <c r="M157" s="117">
        <v>0</v>
      </c>
      <c r="N157" s="117">
        <v>54</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42</v>
      </c>
      <c r="K160" s="264" t="str">
        <f t="shared" si="3"/>
        <v/>
      </c>
      <c r="L160" s="117">
        <v>0</v>
      </c>
      <c r="M160" s="117">
        <v>42</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0.94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29</v>
      </c>
      <c r="K269" s="81" t="str">
        <f t="shared" si="8"/>
        <v/>
      </c>
      <c r="L269" s="147">
        <v>12</v>
      </c>
      <c r="M269" s="147">
        <v>6</v>
      </c>
      <c r="N269" s="147">
        <v>11</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0</v>
      </c>
      <c r="N270" s="148">
        <v>1.6</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4</v>
      </c>
      <c r="M271" s="147">
        <v>4</v>
      </c>
      <c r="N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40</v>
      </c>
      <c r="K273" s="81" t="str">
        <f t="shared" si="8"/>
        <v/>
      </c>
      <c r="L273" s="147">
        <v>14</v>
      </c>
      <c r="M273" s="147">
        <v>12</v>
      </c>
      <c r="N273" s="147">
        <v>14</v>
      </c>
    </row>
    <row r="274" spans="1:14" s="83" customFormat="1" ht="34.5" customHeight="1">
      <c r="A274" s="249" t="s">
        <v>727</v>
      </c>
      <c r="B274" s="120"/>
      <c r="C274" s="372"/>
      <c r="D274" s="372"/>
      <c r="E274" s="372"/>
      <c r="F274" s="372"/>
      <c r="G274" s="371" t="s">
        <v>148</v>
      </c>
      <c r="H274" s="371"/>
      <c r="I274" s="404"/>
      <c r="J274" s="266">
        <f t="shared" si="9"/>
        <v>1.86</v>
      </c>
      <c r="K274" s="81" t="str">
        <f t="shared" si="8"/>
        <v/>
      </c>
      <c r="L274" s="148">
        <v>0</v>
      </c>
      <c r="M274" s="148">
        <v>1.86</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0.5</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1</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137</v>
      </c>
      <c r="K392" s="81" t="str">
        <f t="shared" ref="K392:K397" si="12">IF(OR(COUNTIF(L392:N392,"未確認")&gt;0,COUNTIF(L392:N392,"~*")&gt;0),"※","")</f>
        <v/>
      </c>
      <c r="L392" s="147">
        <v>55</v>
      </c>
      <c r="M392" s="147">
        <v>26</v>
      </c>
      <c r="N392" s="147">
        <v>56</v>
      </c>
    </row>
    <row r="393" spans="1:22" s="83" customFormat="1" ht="34.5" customHeight="1">
      <c r="A393" s="249" t="s">
        <v>773</v>
      </c>
      <c r="B393" s="84"/>
      <c r="C393" s="370"/>
      <c r="D393" s="380"/>
      <c r="E393" s="320" t="s">
        <v>224</v>
      </c>
      <c r="F393" s="321"/>
      <c r="G393" s="321"/>
      <c r="H393" s="322"/>
      <c r="I393" s="343"/>
      <c r="J393" s="140">
        <f t="shared" si="11"/>
        <v>137</v>
      </c>
      <c r="K393" s="81" t="str">
        <f t="shared" si="12"/>
        <v/>
      </c>
      <c r="L393" s="147">
        <v>55</v>
      </c>
      <c r="M393" s="147">
        <v>26</v>
      </c>
      <c r="N393" s="147">
        <v>56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49936</v>
      </c>
      <c r="K396" s="81" t="str">
        <f t="shared" si="12"/>
        <v/>
      </c>
      <c r="L396" s="147">
        <v>17943</v>
      </c>
      <c r="M396" s="147">
        <v>13839</v>
      </c>
      <c r="N396" s="147">
        <v>18154</v>
      </c>
    </row>
    <row r="397" spans="1:22" s="83" customFormat="1" ht="34.5" customHeight="1">
      <c r="A397" s="250" t="s">
        <v>777</v>
      </c>
      <c r="B397" s="119"/>
      <c r="C397" s="370"/>
      <c r="D397" s="320" t="s">
        <v>228</v>
      </c>
      <c r="E397" s="321"/>
      <c r="F397" s="321"/>
      <c r="G397" s="321"/>
      <c r="H397" s="322"/>
      <c r="I397" s="344"/>
      <c r="J397" s="140">
        <f t="shared" si="11"/>
        <v>146</v>
      </c>
      <c r="K397" s="81" t="str">
        <f t="shared" si="12"/>
        <v/>
      </c>
      <c r="L397" s="147">
        <v>58</v>
      </c>
      <c r="M397" s="147">
        <v>26</v>
      </c>
      <c r="N397" s="147">
        <v>62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137</v>
      </c>
      <c r="K405" s="81" t="str">
        <f t="shared" ref="K405:K422" si="14">IF(OR(COUNTIF(L405:N405,"未確認")&gt;0,COUNTIF(L405:N405,"~*")&gt;0),"※","")</f>
        <v/>
      </c>
      <c r="L405" s="147">
        <v>55</v>
      </c>
      <c r="M405" s="147">
        <v>26</v>
      </c>
      <c r="N405" s="147">
        <v>56</v>
      </c>
    </row>
    <row r="406" spans="1:22" s="83" customFormat="1" ht="34.5" customHeight="1">
      <c r="A406" s="251" t="s">
        <v>779</v>
      </c>
      <c r="B406" s="119"/>
      <c r="C406" s="369"/>
      <c r="D406" s="375" t="s">
        <v>233</v>
      </c>
      <c r="E406" s="377" t="s">
        <v>234</v>
      </c>
      <c r="F406" s="378"/>
      <c r="G406" s="378"/>
      <c r="H406" s="379"/>
      <c r="I406" s="361"/>
      <c r="J406" s="140">
        <f t="shared" si="13"/>
        <v>19</v>
      </c>
      <c r="K406" s="81" t="str">
        <f t="shared" si="14"/>
        <v/>
      </c>
      <c r="L406" s="147">
        <v>7</v>
      </c>
      <c r="M406" s="147">
        <v>3</v>
      </c>
      <c r="N406" s="147">
        <v>9</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row>
    <row r="408" spans="1:22" s="83" customFormat="1" ht="34.5" customHeight="1">
      <c r="A408" s="251" t="s">
        <v>781</v>
      </c>
      <c r="B408" s="119"/>
      <c r="C408" s="369"/>
      <c r="D408" s="369"/>
      <c r="E408" s="320" t="s">
        <v>236</v>
      </c>
      <c r="F408" s="321"/>
      <c r="G408" s="321"/>
      <c r="H408" s="322"/>
      <c r="I408" s="361"/>
      <c r="J408" s="140">
        <f t="shared" si="13"/>
        <v>109</v>
      </c>
      <c r="K408" s="81" t="str">
        <f t="shared" si="14"/>
        <v/>
      </c>
      <c r="L408" s="147">
        <v>46</v>
      </c>
      <c r="M408" s="147">
        <v>20</v>
      </c>
      <c r="N408" s="147">
        <v>43</v>
      </c>
    </row>
    <row r="409" spans="1:22" s="83" customFormat="1" ht="34.5" customHeight="1">
      <c r="A409" s="251" t="s">
        <v>782</v>
      </c>
      <c r="B409" s="119"/>
      <c r="C409" s="369"/>
      <c r="D409" s="369"/>
      <c r="E409" s="317" t="s">
        <v>989</v>
      </c>
      <c r="F409" s="318"/>
      <c r="G409" s="318"/>
      <c r="H409" s="319"/>
      <c r="I409" s="361"/>
      <c r="J409" s="140">
        <f t="shared" si="13"/>
        <v>9</v>
      </c>
      <c r="K409" s="81" t="str">
        <f t="shared" si="14"/>
        <v/>
      </c>
      <c r="L409" s="147">
        <v>2</v>
      </c>
      <c r="M409" s="147">
        <v>3</v>
      </c>
      <c r="N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146</v>
      </c>
      <c r="K413" s="81" t="str">
        <f t="shared" si="14"/>
        <v/>
      </c>
      <c r="L413" s="147">
        <v>58</v>
      </c>
      <c r="M413" s="147">
        <v>26</v>
      </c>
      <c r="N413" s="147">
        <v>62</v>
      </c>
    </row>
    <row r="414" spans="1:22" s="83" customFormat="1" ht="34.5" customHeight="1">
      <c r="A414" s="251" t="s">
        <v>787</v>
      </c>
      <c r="B414" s="119"/>
      <c r="C414" s="369"/>
      <c r="D414" s="375" t="s">
        <v>240</v>
      </c>
      <c r="E414" s="377" t="s">
        <v>241</v>
      </c>
      <c r="F414" s="378"/>
      <c r="G414" s="378"/>
      <c r="H414" s="379"/>
      <c r="I414" s="361"/>
      <c r="J414" s="140">
        <f t="shared" si="13"/>
        <v>19</v>
      </c>
      <c r="K414" s="81" t="str">
        <f t="shared" si="14"/>
        <v/>
      </c>
      <c r="L414" s="147">
        <v>1</v>
      </c>
      <c r="M414" s="147">
        <v>16</v>
      </c>
      <c r="N414" s="147">
        <v>2</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row>
    <row r="416" spans="1:22" s="83" customFormat="1" ht="34.5" customHeight="1">
      <c r="A416" s="251" t="s">
        <v>789</v>
      </c>
      <c r="B416" s="119"/>
      <c r="C416" s="369"/>
      <c r="D416" s="369"/>
      <c r="E416" s="320" t="s">
        <v>243</v>
      </c>
      <c r="F416" s="321"/>
      <c r="G416" s="321"/>
      <c r="H416" s="322"/>
      <c r="I416" s="361"/>
      <c r="J416" s="140">
        <f t="shared" si="13"/>
        <v>3</v>
      </c>
      <c r="K416" s="81" t="str">
        <f t="shared" si="14"/>
        <v/>
      </c>
      <c r="L416" s="147">
        <v>1</v>
      </c>
      <c r="M416" s="147">
        <v>0</v>
      </c>
      <c r="N416" s="147">
        <v>2</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1</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123</v>
      </c>
      <c r="K421" s="81" t="str">
        <f t="shared" si="14"/>
        <v/>
      </c>
      <c r="L421" s="147">
        <v>56</v>
      </c>
      <c r="M421" s="147">
        <v>9</v>
      </c>
      <c r="N421" s="147">
        <v>58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127</v>
      </c>
      <c r="K430" s="193" t="str">
        <f>IF(OR(COUNTIF(L430:N430,"未確認")&gt;0,COUNTIF(L430:N430,"~*")&gt;0),"※","")</f>
        <v/>
      </c>
      <c r="L430" s="147">
        <v>57</v>
      </c>
      <c r="M430" s="147">
        <v>10</v>
      </c>
      <c r="N430" s="147">
        <v>60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127</v>
      </c>
      <c r="K433" s="193" t="str">
        <f>IF(OR(COUNTIF(L433:N433,"未確認")&gt;0,COUNTIF(L433:N433,"~*")&gt;0),"※","")</f>
        <v/>
      </c>
      <c r="L433" s="147">
        <v>57</v>
      </c>
      <c r="M433" s="147">
        <v>10</v>
      </c>
      <c r="N433" s="147">
        <v>60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13</v>
      </c>
      <c r="K631" s="201" t="str">
        <f t="shared" ref="K631:K638" si="31">IF(OR(COUNTIF(L631:N631,"未確認")&gt;0,COUNTIF(L631:N631,"*")&gt;0),"※","")</f>
        <v>※</v>
      </c>
      <c r="L631" s="117" t="s">
        <v>541</v>
      </c>
      <c r="M631" s="117">
        <v>0</v>
      </c>
      <c r="N631" s="117">
        <v>13</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t="s">
        <v>541</v>
      </c>
    </row>
    <row r="633" spans="1:22" s="118" customFormat="1" ht="57">
      <c r="A633" s="252" t="s">
        <v>919</v>
      </c>
      <c r="B633" s="119"/>
      <c r="C633" s="320" t="s">
        <v>436</v>
      </c>
      <c r="D633" s="321"/>
      <c r="E633" s="321"/>
      <c r="F633" s="321"/>
      <c r="G633" s="321"/>
      <c r="H633" s="322"/>
      <c r="I633" s="122" t="s">
        <v>437</v>
      </c>
      <c r="J633" s="116">
        <f t="shared" si="30"/>
        <v>28</v>
      </c>
      <c r="K633" s="201" t="str">
        <f t="shared" si="31"/>
        <v/>
      </c>
      <c r="L633" s="117">
        <v>16</v>
      </c>
      <c r="M633" s="117">
        <v>0</v>
      </c>
      <c r="N633" s="117">
        <v>12</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67</v>
      </c>
      <c r="K646" s="201" t="str">
        <f t="shared" ref="K646:K660" si="33">IF(OR(COUNTIF(L646:N646,"未確認")&gt;0,COUNTIF(L646:N646,"*")&gt;0),"※","")</f>
        <v/>
      </c>
      <c r="L646" s="117">
        <v>38</v>
      </c>
      <c r="M646" s="117">
        <v>0</v>
      </c>
      <c r="N646" s="117">
        <v>29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66</v>
      </c>
      <c r="K648" s="201" t="str">
        <f t="shared" si="33"/>
        <v/>
      </c>
      <c r="L648" s="117">
        <v>37</v>
      </c>
      <c r="M648" s="117">
        <v>0</v>
      </c>
      <c r="N648" s="117">
        <v>29</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15</v>
      </c>
      <c r="K658" s="201" t="str">
        <f t="shared" si="33"/>
        <v>※</v>
      </c>
      <c r="L658" s="117">
        <v>15</v>
      </c>
      <c r="M658" s="117" t="s">
        <v>541</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85</v>
      </c>
      <c r="K683" s="201" t="str">
        <f>IF(OR(COUNTIF(L683:N683,"未確認")&gt;0,COUNTIF(L683:N683,"*")&gt;0),"※","")</f>
        <v/>
      </c>
      <c r="L683" s="117">
        <v>44</v>
      </c>
      <c r="M683" s="117">
        <v>0</v>
      </c>
      <c r="N683" s="117">
        <v>41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11</v>
      </c>
      <c r="K684" s="201" t="str">
        <f>IF(OR(COUNTIF(L684:N684,"未確認")&gt;0,COUNTIF(L684:N684,"*")&gt;0),"※","")</f>
        <v>※</v>
      </c>
      <c r="L684" s="117">
        <v>11</v>
      </c>
      <c r="M684" s="117">
        <v>0</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2019-12-23T01:01:54Z</dcterms:modified>
</cp:coreProperties>
</file>