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2E9C972-04D9-46A0-9A10-8C03A173D84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<sst xmlns="http://schemas.openxmlformats.org/spreadsheetml/2006/main" count="2995" uniqueCount="1047">
  <si>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</si>
  <si>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</si>
  <si>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</si>
  <si>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</si>
  <si>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</si>
  <si>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</si>
  <si>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</si>
  <si>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</si>
  <si>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</si>
  <si>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</si>
  <si>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</si>
  <si>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</si>
  <si>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</si>
  <si>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</si>
  <si>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</si>
  <si>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</si>
  <si>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</si>
  <si>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</si>
  <si>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</si>
  <si>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</si>
  <si>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</si>
  <si>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</si>
  <si>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</si>
  <si>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</si>
  <si>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</si>
  <si>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</si>
  <si>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</si>
  <si>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</si>
  <si>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</si>
  <si>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</si>
  <si>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</si>
  <si>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</si>
  <si>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</si>
  <si>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</si>
  <si>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</si>
  <si>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</si>
  <si>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</si>
  <si>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</si>
  <si>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</si>
  <si>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</si>
  <si>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</si>
  <si>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</si>
  <si>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</si>
  <si>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</si>
  <si>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</si>
  <si>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</si>
  <si>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</si>
  <si>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</si>
  <si>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</si>
  <si>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</si>
  <si>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</si>
  <si>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</si>
  <si>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</si>
  <si>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</si>
  <si>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</si>
  <si>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</si>
  <si>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</si>
  <si>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</si>
  <si>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</si>
  <si>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</si>
  <si>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</si>
  <si>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</si>
  <si>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</si>
  <si>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</si>
  <si>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</si>
  <si>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</si>
  <si>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</si>
  <si>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</si>
  <si>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</si>
  <si>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</si>
  <si>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</si>
  <si>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</si>
  <si>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</si>
  <si>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</si>
  <si>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</si>
  <si>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</si>
  <si>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</si>
  <si>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</si>
  <si>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</si>
  <si>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</si>
  <si>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</si>
  <si>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</si>
  <si>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</si>
  <si>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</si>
  <si>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</si>
  <si>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</si>
  <si>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</si>
  <si>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</si>
  <si>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</si>
  <si>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</si>
  <si>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</si>
  <si>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</si>
  <si>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</si>
  <si>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</si>
  <si>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</si>
  <si>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</si>
  <si>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</si>
  <si>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</si>
  <si>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</si>
  <si>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</si>
  <si>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</si>
  <si>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</si>
  <si>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</si>
  <si>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</si>
  <si>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</si>
  <si>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</si>
  <si>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</si>
  <si>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</si>
  <si>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</si>
  <si>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</si>
  <si>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</si>
  <si>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</si>
  <si>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</si>
  <si>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</si>
  <si>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</si>
  <si>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</si>
  <si>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</si>
  <si>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</si>
  <si>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</si>
  <si>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</si>
  <si>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</si>
  <si>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</si>
  <si>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</si>
  <si>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</si>
  <si>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</si>
  <si>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</si>
  <si>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</si>
  <si>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</si>
  <si>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</si>
  <si>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</si>
  <si>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</si>
  <si>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</si>
  <si>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</si>
  <si>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</si>
  <si>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</si>
  <si>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</si>
  <si>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</si>
  <si>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</si>
  <si>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</si>
  <si>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</si>
  <si>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</si>
  <si>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</si>
  <si>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</si>
  <si>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</si>
  <si>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</si>
  <si>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</si>
  <si>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</si>
  <si>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</si>
  <si>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</si>
  <si>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</si>
  <si>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</si>
  <si>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</si>
  <si>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</si>
  <si>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</si>
  <si>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</si>
  <si>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</si>
  <si>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</si>
  <si>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</si>
  <si>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</si>
  <si>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</si>
  <si>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</si>
  <si>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</si>
  <si>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</si>
  <si>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</si>
  <si>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</si>
  <si>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</si>
  <si>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</si>
  <si>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</si>
  <si>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</si>
  <si>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</si>
  <si>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</si>
  <si>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</si>
  <si>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</si>
  <si>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</si>
  <si>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</si>
  <si>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</si>
  <si>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</si>
  <si>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</si>
  <si>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</si>
  <si>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</si>
  <si>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</si>
  <si>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</si>
  <si>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</si>
  <si>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</si>
  <si>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</si>
  <si>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</si>
  <si>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</si>
  <si>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</si>
  <si>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</si>
  <si>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</si>
  <si>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</si>
  <si>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</si>
  <si>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</si>
  <si>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</si>
  <si>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</si>
  <si>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</si>
  <si>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</si>
  <si>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</si>
  <si>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</si>
  <si>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</si>
  <si>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</si>
  <si>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</si>
  <si>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</si>
  <si>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</si>
  <si>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</si>
  <si>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</si>
  <si>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</si>
  <si>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</si>
  <si>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</si>
  <si>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</si>
  <si>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</si>
  <si>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</si>
  <si>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</si>
  <si>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</si>
  <si>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</si>
  <si>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</si>
  <si>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</si>
  <si>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</si>
  <si>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</si>
  <si>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</si>
  <si>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</si>
  <si>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</si>
  <si>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</si>
  <si>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</si>
  <si>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</si>
  <si>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</si>
  <si>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</si>
  <si>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</si>
  <si>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</si>
  <si>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</si>
  <si>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</si>
  <si>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</si>
  <si>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</si>
  <si>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</si>
  <si>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</si>
  <si>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</si>
  <si>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</si>
  <si>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</si>
  <si>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</si>
  <si>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</si>
  <si>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</si>
  <si>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</si>
  <si>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</si>
  <si>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</si>
  <si>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</si>
  <si>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</si>
  <si>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</si>
  <si>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</si>
  <si>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</si>
  <si>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</si>
  <si>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</si>
  <si>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</si>
  <si>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</si>
  <si>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</si>
  <si>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</si>
  <si>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</si>
  <si>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</si>
  <si>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</si>
  <si>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</si>
  <si>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</si>
  <si>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</si>
  <si>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</si>
  <si>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</si>
  <si>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</si>
  <si>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</si>
  <si>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</si>
  <si>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</si>
  <si>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</si>
  <si>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</si>
  <si>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</si>
  <si>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</si>
  <si>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</si>
  <si>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</si>
  <si>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</si>
  <si>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</si>
  <si>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</si>
  <si>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</si>
  <si>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</si>
  <si>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</si>
  <si>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</si>
  <si>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</si>
  <si>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</si>
  <si>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</si>
  <si>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</si>
  <si>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</si>
  <si>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</si>
  <si>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</si>
  <si>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</si>
  <si>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</si>
  <si>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</si>
  <si>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</si>
  <si>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</si>
  <si>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</si>
  <si>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</si>
  <si>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</si>
  <si>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</si>
  <si>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</si>
  <si>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</si>
  <si>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</si>
  <si>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</si>
  <si>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</si>
  <si>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</si>
  <si>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</si>
  <si>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</si>
  <si>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</si>
  <si>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</si>
  <si>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</si>
  <si>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</si>
  <si>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</si>
  <si>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</si>
  <si>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</si>
  <si>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</si>
  <si>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</si>
  <si>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</si>
  <si>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</si>
  <si>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</si>
  <si>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</si>
  <si>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</si>
  <si>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</si>
  <si>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</si>
  <si>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</si>
  <si>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</si>
  <si>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</si>
  <si>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</si>
  <si>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</si>
  <si>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</si>
  <si>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</si>
  <si>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</si>
  <si>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</si>
  <si>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</si>
  <si>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</si>
  <si>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</si>
  <si>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</si>
  <si>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</si>
  <si>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</si>
  <si>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</si>
  <si>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</si>
  <si>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</si>
  <si>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</si>
  <si>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</si>
  <si>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</si>
  <si>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</si>
  <si>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</si>
  <si>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</si>
  <si>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</si>
  <si>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</si>
  <si>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</si>
  <si>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</si>
  <si>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</si>
  <si>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</si>
  <si>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</si>
  <si>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</si>
  <si>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</si>
  <si>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</si>
  <si>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</si>
  <si>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</si>
  <si>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</si>
  <si>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</si>
  <si>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</si>
  <si>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</si>
  <si>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</si>
  <si>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</si>
  <si>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</si>
  <si>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</si>
  <si>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</si>
  <si>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</si>
  <si>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</si>
  <si>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</si>
  <si>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</si>
  <si>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</si>
  <si>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</si>
  <si>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</si>
  <si>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</si>
  <si>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</si>
  <si>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</si>
  <si>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</si>
  <si>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</si>
  <si>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</si>
  <si>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</si>
  <si>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</si>
  <si>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</si>
  <si>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</si>
  <si>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</si>
  <si>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</si>
  <si>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</si>
  <si>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</si>
  <si>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</si>
  <si>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</si>
  <si>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</si>
  <si>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</si>
  <si>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</si>
  <si>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</si>
  <si>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</si>
  <si>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</si>
  <si>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</si>
  <si>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</si>
  <si>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</si>
  <si>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</si>
  <si>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</si>
  <si>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</si>
  <si>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</si>
  <si>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</si>
  <si>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</si>
  <si>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</si>
  <si>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</si>
  <si>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</si>
  <si>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</si>
  <si>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</si>
  <si>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</si>
  <si>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</si>
  <si>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</si>
  <si>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</si>
  <si>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</si>
  <si>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</si>
  <si>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</si>
  <si>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</si>
  <si>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</si>
  <si>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</si>
  <si>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</si>
  <si>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</si>
  <si>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</si>
  <si>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</si>
  <si>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</si>
  <si>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</si>
  <si>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</si>
  <si>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</si>
  <si>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</si>
  <si>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</si>
  <si>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</si>
  <si>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</si>
  <si>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</si>
  <si>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</si>
  <si>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</si>
  <si>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</si>
  <si>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</si>
  <si>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</si>
  <si>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</si>
  <si>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</si>
  <si>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</si>
  <si>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</si>
  <si>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</si>
  <si>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</si>
  <si>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</si>
  <si>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</si>
  <si>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</si>
  <si>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</si>
  <si>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</si>
  <si>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</si>
  <si>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</si>
  <si>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</si>
  <si>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</si>
  <si>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</si>
  <si>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</si>
  <si>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</si>
  <si>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</si>
  <si>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</si>
  <si>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</si>
  <si>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</si>
  <si>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</si>
  <si>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</si>
  <si>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</si>
  <si>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</si>
  <si>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</si>
  <si>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</si>
  <si>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</si>
  <si>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</si>
  <si>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</si>
  <si>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</si>
  <si>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</si>
  <si>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</si>
  <si>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</si>
  <si>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</si>
  <si>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</si>
  <si>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</si>
  <si>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</si>
  <si>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</si>
  <si>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</si>
  <si>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</si>
  <si>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</si>
  <si>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</si>
  <si>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</si>
  <si>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</si>
  <si>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</si>
  <si>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</si>
  <si>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</si>
  <si>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</si>
  <si>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</si>
  <si>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</si>
  <si>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</si>
  <si>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</si>
  <si>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</si>
  <si>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</si>
  <si>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</si>
  <si>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</si>
  <si>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</si>
  <si>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</si>
  <si>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</si>
  <si>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</si>
  <si>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</si>
  <si>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</si>
  <si>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</si>
  <si>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</si>
  <si>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</si>
  <si>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</si>
  <si>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</si>
  <si>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</si>
  <si>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</si>
  <si>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</si>
  <si>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</si>
  <si>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</si>
  <si>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</si>
  <si>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</si>
  <si>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</si>
  <si>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</si>
  <si>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</si>
  <si>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</si>
  <si>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</si>
  <si>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</si>
  <si>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</si>
  <si>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</si>
  <si>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</si>
  <si>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</si>
  <si>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</si>
  <si>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</si>
  <si>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</si>
  <si>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</si>
  <si>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</si>
  <si>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</si>
  <si>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</si>
  <si>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</si>
  <si>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</si>
  <si>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</si>
  <si>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</si>
  <si>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</si>
  <si>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</si>
  <si>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</si>
  <si>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</si>
  <si>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</si>
  <si>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</si>
  <si>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</si>
  <si>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</si>
  <si>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</si>
  <si>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</si>
  <si>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</si>
  <si>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</si>
  <si>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</si>
  <si>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</si>
  <si>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</si>
  <si>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</si>
  <si>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</si>
  <si>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</si>
  <si>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</si>
  <si>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</si>
  <si>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</si>
  <si>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</si>
  <si>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</si>
  <si>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</si>
  <si>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</si>
  <si>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</si>
  <si>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</si>
  <si>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</si>
  <si>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</si>
  <si>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</si>
  <si>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</si>
  <si>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</si>
  <si>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</si>
  <si>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</si>
  <si>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</si>
  <si>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</si>
  <si>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</si>
  <si>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</si>
  <si>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</si>
  <si>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</si>
  <si>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</si>
  <si>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</si>
  <si>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</si>
  <si>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</si>
  <si>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</si>
  <si>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</si>
  <si>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</si>
  <si>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</si>
  <si>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</si>
  <si>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</si>
  <si>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</si>
  <si>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</si>
  <si>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</si>
  <si>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</si>
  <si>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</si>
  <si>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</si>
  <si>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</si>
  <si>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</si>
  <si>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</si>
  <si>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</si>
  <si>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</si>
  <si>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</si>
  <si>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</si>
  <si>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</si>
  <si>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</si>
  <si>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</si>
  <si>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</si>
  <si>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</si>
  <si>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</si>
  <si>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</si>
  <si>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</si>
  <si>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</si>
  <si>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</si>
  <si>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</si>
  <si>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</si>
  <si>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</si>
  <si>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</si>
  <si>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</si>
  <si>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</si>
  <si>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</si>
  <si>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</si>
  <si>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</si>
  <si>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</si>
  <si>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</si>
  <si>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</si>
  <si>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</si>
  <si>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</si>
  <si>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</si>
  <si>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</si>
  <si>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</si>
  <si>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</si>
  <si>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</si>
  <si>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</si>
  <si>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</si>
  <si>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</si>
  <si>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</si>
  <si>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</si>
  <si>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</si>
  <si>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</si>
  <si>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</si>
  <si>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</si>
  <si>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</si>
  <si>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</si>
  <si>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</si>
  <si>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</si>
  <si>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</si>
  <si>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</si>
  <si>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</si>
  <si>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</si>
  <si>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</si>
  <si>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</si>
  <si>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</si>
  <si>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</si>
  <si>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</si>
  <si>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</si>
  <si>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</si>
  <si>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</si>
  <si>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</si>
  <si>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</si>
  <si>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</si>
  <si>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</si>
  <si>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</si>
  <si>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</si>
  <si>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</si>
  <si>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</si>
  <si>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</si>
  <si>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</si>
  <si>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</si>
  <si>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</si>
  <si>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</si>
  <si>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</si>
  <si>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</si>
  <si>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</si>
  <si>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</si>
  <si>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</si>
  <si>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</si>
  <si>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</si>
  <si>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</si>
  <si>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</si>
  <si>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</si>
  <si>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</si>
  <si>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</si>
  <si>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</si>
  <si>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</si>
  <si>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</si>
  <si>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</si>
  <si>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</si>
  <si>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</si>
  <si>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</si>
  <si>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</si>
  <si>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</si>
  <si>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</si>
  <si>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</si>
  <si>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</si>
  <si>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</si>
  <si>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</si>
  <si>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</si>
  <si>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</si>
  <si>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</si>
  <si>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</si>
  <si>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</si>
  <si>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</si>
  <si>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</si>
  <si>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</si>
  <si>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</si>
  <si>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</si>
  <si>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</si>
  <si>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</si>
  <si>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</si>
  <si>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</si>
  <si>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</si>
  <si>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</si>
  <si>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</si>
  <si>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</si>
  <si>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</si>
  <si>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</si>
  <si>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</si>
  <si>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</si>
  <si>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</si>
  <si>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</si>
  <si>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</si>
  <si>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</si>
  <si>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</si>
  <si>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</si>
  <si>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</si>
  <si>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</si>
  <si>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</si>
  <si>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</si>
  <si>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</si>
  <si>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</si>
  <si>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</si>
  <si>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</si>
  <si>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</si>
  <si>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</si>
  <si>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</si>
  <si>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</si>
  <si>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</si>
  <si>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</si>
  <si>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</si>
  <si>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</si>
  <si>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</si>
  <si>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</si>
  <si>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</si>
  <si>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</si>
  <si>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</si>
  <si>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</si>
  <si>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</si>
  <si>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</si>
  <si>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</si>
  <si>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</si>
  <si>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</si>
  <si>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</si>
  <si>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</si>
  <si>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</si>
  <si>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</si>
  <si>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</si>
  <si>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</si>
  <si>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</si>
  <si>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</si>
  <si>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</si>
  <si>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</si>
  <si>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</si>
  <si>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</si>
  <si>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</si>
  <si>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</si>
  <si>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</si>
  <si>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</si>
  <si>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</si>
  <si>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</si>
  <si>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</si>
  <si>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</si>
  <si>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</si>
  <si>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</si>
  <si>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</si>
  <si>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</si>
  <si>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</si>
  <si>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</si>
  <si>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</si>
  <si>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</si>
  <si>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</si>
  <si>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</si>
  <si>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</si>
  <si>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</si>
  <si>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</si>
  <si>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</si>
  <si>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</si>
  <si>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</si>
  <si>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</si>
  <si>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</si>
  <si>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</si>
  <si>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</si>
  <si>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</si>
  <si>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</si>
  <si>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</si>
  <si>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</si>
  <si>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</si>
  <si>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</si>
  <si>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</si>
  <si>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</si>
  <si>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</si>
  <si>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</si>
  <si>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</si>
  <si>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</si>
  <si>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</si>
  <si>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</si>
  <si>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</si>
  <si>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</si>
  <si>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</si>
  <si>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</si>
  <si>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</si>
  <si>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</si>
  <si>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</si>
  <si>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</si>
  <si>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</si>
  <si>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</si>
  <si>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</si>
  <si>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</si>
  <si>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</si>
  <si>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</si>
  <si>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</si>
  <si>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</si>
  <si>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</si>
  <si>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</si>
  <si>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</si>
  <si>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</si>
  <si>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</si>
  <si>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</si>
  <si>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</si>
  <si>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</si>
  <si>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</si>
  <si>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</si>
  <si>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</si>
  <si>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</si>
  <si>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</si>
  <si>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</si>
  <si>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</si>
  <si>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</si>
  <si>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</si>
  <si>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</si>
  <si>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</si>
  <si>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</si>
  <si>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</si>
  <si>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</si>
  <si>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</si>
  <si>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</si>
  <si>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</si>
  <si>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</si>
  <si>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</si>
  <si>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</si>
  <si>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</si>
  <si>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</si>
  <si>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</si>
  <si>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</si>
  <si>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</si>
  <si>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</si>
  <si>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</si>
  <si>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</si>
  <si>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</si>
  <si>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</si>
  <si>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</si>
  <si>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</si>
  <si>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</si>
  <si>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</si>
  <si>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</si>
  <si>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</si>
  <si>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</si>
  <si>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</si>
  <si>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</si>
  <si>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</si>
  <si>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</si>
  <si>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</si>
  <si>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</si>
  <si>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</si>
  <si>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</si>
  <si>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</si>
  <si>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</si>
  <si>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</si>
  <si>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</si>
  <si>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</si>
  <si>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</si>
  <si>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</si>
  <si>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</si>
  <si>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</si>
  <si>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</si>
  <si>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</si>
  <si>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</si>
  <si>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</si>
  <si>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</si>
  <si>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</si>
  <si>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</si>
  <si>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</si>
  <si>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</si>
  <si>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</si>
  <si>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</si>
  <si>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</si>
  <si>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</si>
  <si>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</si>
  <si>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</si>
  <si>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</si>
  <si>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</si>
  <si>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</si>
  <si>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</si>
  <si>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</si>
  <si>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</si>
  <si>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</si>
  <si>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</si>
  <si>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</si>
  <si>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</si>
  <si>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</si>
  <si>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</si>
  <si>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</si>
  <si>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</si>
  <si>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</si>
  <si>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</si>
  <si>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</si>
  <si>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</si>
  <si>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</si>
  <si>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</si>
  <si>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</si>
  <si>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</si>
  <si>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</si>
  <si>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</si>
  <si>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</si>
  <si>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</si>
  <si>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</si>
  <si>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</si>
  <si>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</si>
  <si>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</si>
  <si>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</si>
  <si>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</si>
  <si>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</si>
  <si>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</si>
  <si>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</si>
  <si>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</si>
  <si>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</si>
  <si>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</si>
  <si>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</si>
  <si>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</si>
  <si>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</si>
  <si>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</si>
  <si>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</si>
  <si>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</si>
  <si>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</si>
  <si>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</si>
  <si>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</si>
  <si>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</si>
  <si>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</si>
  <si>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</si>
  <si>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</si>
  <si>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</si>
  <si>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</si>
  <si>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</si>
  <si>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</si>
  <si>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</si>
  <si>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</si>
  <si>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</si>
  <si>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</si>
  <si>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</si>
  <si>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</si>
  <si>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</si>
  <si>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</si>
  <si>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</si>
  <si>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</si>
  <si>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</si>
  <si>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</si>
  <si>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</si>
  <si>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</si>
  <si>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</si>
  <si>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</si>
  <si>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</si>
  <si>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</si>
  <si>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</si>
  <si>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</si>
  <si>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</si>
  <si>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</si>
  <si>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</si>
  <si>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</si>
  <si>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</si>
  <si>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</si>
  <si>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</si>
  <si>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</si>
  <si>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</si>
  <si>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</si>
  <si>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</si>
  <si>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</si>
  <si>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</si>
  <si>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</si>
  <si>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</si>
  <si>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</si>
  <si>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</si>
  <si>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</si>
  <si>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</si>
  <si>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</si>
  <si>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</si>
  <si>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</si>
  <si>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</si>
  <si>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</si>
  <si>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</si>
  <si>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</si>
  <si>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</si>
  <si>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</si>
  <si>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</si>
  <si>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</si>
  <si>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</si>
  <si>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</si>
  <si>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</si>
  <si>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</si>
  <si>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</si>
  <si>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</si>
  <si>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</si>
  <si>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</si>
  <si>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</si>
  <si>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</si>
  <si>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</si>
  <si>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</si>
  <si>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</si>
  <si>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</si>
  <si>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</si>
  <si>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</si>
  <si>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</si>
  <si>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</si>
  <si>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</si>
  <si>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</si>
  <si>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</si>
  <si>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</si>
  <si>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</si>
  <si>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</si>
  <si>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</si>
  <si>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</si>
  <si>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</si>
  <si>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</si>
  <si>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</si>
  <si>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</si>
  <si>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</si>
  <si>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</si>
  <si>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</si>
  <si>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</si>
  <si>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</si>
  <si>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</si>
  <si>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</si>
  <si>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</si>
  <si>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</si>
  <si>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</si>
  <si>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</si>
  <si>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</si>
  <si>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石川療育センター</t>
    <phoneticPr fontId="3"/>
  </si>
  <si>
    <t>〒920-1146 金沢市上中町イ６７番２</t>
    <phoneticPr fontId="3"/>
  </si>
  <si>
    <t>〇</t>
  </si>
  <si>
    <t>社会福祉法人</t>
  </si>
  <si>
    <t>内科</t>
  </si>
  <si>
    <t>ＤＰＣ病院ではない</t>
  </si>
  <si>
    <t>-</t>
    <phoneticPr fontId="3"/>
  </si>
  <si>
    <t>大地太陽</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</si>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</sst>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1040</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1045</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row>
    <row r="132" spans="1:22" s="83" customFormat="1" ht="34.5" customHeight="1">
      <c r="A132" s="244" t="s">
        <v>621</v>
      </c>
      <c r="B132" s="84"/>
      <c r="C132" s="294"/>
      <c r="D132" s="296"/>
      <c r="E132" s="319" t="s">
        <v>58</v>
      </c>
      <c r="F132" s="320"/>
      <c r="G132" s="320"/>
      <c r="H132" s="321"/>
      <c r="I132" s="388"/>
      <c r="J132" s="101"/>
      <c r="K132" s="102"/>
      <c r="L132" s="82">
        <v>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59</v>
      </c>
      <c r="K209" s="264" t="str">
        <f t="shared" ref="K209:K240" si="7">IF(OR(COUNTIF(L209:L209,"未確認")&gt;0,COUNTIF(L209:L209,"~*")&gt;0),"※","")</f>
        <v/>
      </c>
      <c r="L209" s="117">
        <v>59</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2.7</v>
      </c>
      <c r="K270" s="81" t="str">
        <f t="shared" si="8"/>
        <v/>
      </c>
      <c r="L270" s="148">
        <v>2.7</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21</v>
      </c>
      <c r="K273" s="81" t="str">
        <f t="shared" si="8"/>
        <v/>
      </c>
      <c r="L273" s="147">
        <v>21</v>
      </c>
    </row>
    <row r="274" spans="1:12" s="83" customFormat="1" ht="34.5" customHeight="1">
      <c r="A274" s="249" t="s">
        <v>727</v>
      </c>
      <c r="B274" s="120"/>
      <c r="C274" s="371"/>
      <c r="D274" s="371"/>
      <c r="E274" s="371"/>
      <c r="F274" s="371"/>
      <c r="G274" s="370" t="s">
        <v>148</v>
      </c>
      <c r="H274" s="370"/>
      <c r="I274" s="403"/>
      <c r="J274" s="266">
        <f t="shared" si="9"/>
        <v>3.5</v>
      </c>
      <c r="K274" s="81" t="str">
        <f t="shared" si="8"/>
        <v/>
      </c>
      <c r="L274" s="148">
        <v>3.5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0.2</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1</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2</v>
      </c>
      <c r="K392" s="81" t="str">
        <f t="shared" ref="K392:K397" si="11">IF(OR(COUNTIF(L392:L392,"未確認")&gt;0,COUNTIF(L392:L392,"~*")&gt;0),"※","")</f>
        <v/>
      </c>
      <c r="L392" s="147">
        <v>2</v>
      </c>
    </row>
    <row r="393" spans="1:22" s="83" customFormat="1" ht="34.5" customHeight="1">
      <c r="A393" s="249" t="s">
        <v>773</v>
      </c>
      <c r="B393" s="84"/>
      <c r="C393" s="369"/>
      <c r="D393" s="379"/>
      <c r="E393" s="319" t="s">
        <v>224</v>
      </c>
      <c r="F393" s="320"/>
      <c r="G393" s="320"/>
      <c r="H393" s="321"/>
      <c r="I393" s="342"/>
      <c r="J393" s="140">
        <f t="shared" si="10"/>
        <v>2</v>
      </c>
      <c r="K393" s="81" t="str">
        <f t="shared" si="11"/>
        <v/>
      </c>
      <c r="L393" s="147">
        <v>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21469</v>
      </c>
      <c r="K396" s="81" t="str">
        <f t="shared" si="11"/>
        <v/>
      </c>
      <c r="L396" s="147">
        <v>21469</v>
      </c>
    </row>
    <row r="397" spans="1:22" s="83" customFormat="1" ht="34.5" customHeight="1">
      <c r="A397" s="250" t="s">
        <v>777</v>
      </c>
      <c r="B397" s="119"/>
      <c r="C397" s="369"/>
      <c r="D397" s="319" t="s">
        <v>228</v>
      </c>
      <c r="E397" s="320"/>
      <c r="F397" s="320"/>
      <c r="G397" s="320"/>
      <c r="H397" s="321"/>
      <c r="I397" s="343"/>
      <c r="J397" s="140">
        <f t="shared" si="10"/>
        <v>1</v>
      </c>
      <c r="K397" s="81" t="str">
        <f t="shared" si="11"/>
        <v/>
      </c>
      <c r="L397" s="147">
        <v>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2</v>
      </c>
      <c r="K405" s="81" t="str">
        <f t="shared" ref="K405:K422" si="13">IF(OR(COUNTIF(L405:L405,"未確認")&gt;0,COUNTIF(L405:L405,"~*")&gt;0),"※","")</f>
        <v/>
      </c>
      <c r="L405" s="147">
        <v>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990</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v>
      </c>
      <c r="K413" s="81" t="str">
        <f t="shared" si="13"/>
        <v/>
      </c>
      <c r="L413" s="147">
        <v>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v>
      </c>
      <c r="K421" s="81" t="str">
        <f t="shared" si="13"/>
        <v/>
      </c>
      <c r="L421" s="147">
        <v>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1</v>
      </c>
      <c r="K430" s="193" t="str">
        <f>IF(OR(COUNTIF(L430:L430,"未確認")&gt;0,COUNTIF(L430:L430,"~*")&gt;0),"※","")</f>
        <v/>
      </c>
      <c r="L430" s="147">
        <v>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v>
      </c>
      <c r="K433" s="193" t="str">
        <f>IF(OR(COUNTIF(L433:L433,"未確認")&gt;0,COUNTIF(L433:L433,"~*")&gt;0),"※","")</f>
        <v/>
      </c>
      <c r="L433" s="147">
        <v>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992</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993</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994</v>
      </c>
      <c r="E566" s="341"/>
      <c r="F566" s="341"/>
      <c r="G566" s="341"/>
      <c r="H566" s="331"/>
      <c r="I566" s="342"/>
      <c r="J566" s="213"/>
      <c r="K566" s="214"/>
      <c r="L566" s="211" t="s">
        <v>533</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993</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994</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995</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996</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999</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1036</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1001</v>
      </c>
      <c r="D618" s="317"/>
      <c r="E618" s="317"/>
      <c r="F618" s="317"/>
      <c r="G618" s="317"/>
      <c r="H618" s="318"/>
      <c r="I618" s="138" t="s">
        <v>1029</v>
      </c>
      <c r="J618" s="116">
        <f t="shared" si="27"/>
        <v>0</v>
      </c>
      <c r="K618" s="201" t="str">
        <f t="shared" si="28"/>
        <v/>
      </c>
      <c r="L618" s="117">
        <v>0</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1027</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1003</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1004</v>
      </c>
      <c r="H672" s="331"/>
      <c r="I672" s="327"/>
      <c r="J672" s="223"/>
      <c r="K672" s="224"/>
      <c r="L672" s="300" t="s">
        <v>533</v>
      </c>
    </row>
    <row r="673" spans="1:22" s="115" customFormat="1" ht="80.099999999999994"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68DFFA3-0E1D-4664-B03C-A525467DB70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2019-12-23T01:01:41Z</dcterms:modified>
</cp:coreProperties>
</file>