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3.230\Common_D\40水道\12_水道統計\R02　水道統計\09_ホームページ\"/>
    </mc:Choice>
  </mc:AlternateContent>
  <bookViews>
    <workbookView xWindow="0" yWindow="0" windowWidth="20490" windowHeight="7530"/>
  </bookViews>
  <sheets>
    <sheet name="1_2水道普及表" sheetId="1" r:id="rId1"/>
  </sheets>
  <definedNames>
    <definedName name="\R">#REF!</definedName>
    <definedName name="H18以外更新">#REF!</definedName>
    <definedName name="H18以外新設">#REF!</definedName>
    <definedName name="H18更新">#REF!</definedName>
    <definedName name="H18新設">#REF!</definedName>
    <definedName name="H19以外更新">#REF!</definedName>
    <definedName name="H19以外新設">#REF!</definedName>
    <definedName name="H19更新">#REF!</definedName>
    <definedName name="H19新設">#REF!</definedName>
    <definedName name="H19統計">#REF!</definedName>
    <definedName name="H20以外更新">#REF!</definedName>
    <definedName name="H20以外新設">#REF!</definedName>
    <definedName name="H20更新">#REF!</definedName>
    <definedName name="H20新設">#REF!</definedName>
    <definedName name="H20統計">#REF!</definedName>
    <definedName name="H21調査">#REF!</definedName>
    <definedName name="_xlnm.Print_Area" localSheetId="0">'1_2水道普及表'!$B$4:$AA$56</definedName>
    <definedName name="_xlnm.Print_Area">#REF!</definedName>
    <definedName name="_xlnm.Print_Titles" localSheetId="0">'1_2水道普及表'!$4:$10</definedName>
    <definedName name="給水人口">#REF!</definedName>
    <definedName name="総延長">#REF!</definedName>
    <definedName name="耐震管">#REF!</definedName>
    <definedName name="耐震管以外">#REF!</definedName>
    <definedName name="都道府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T54" i="1"/>
  <c r="U54" i="1"/>
  <c r="V54" i="1"/>
  <c r="W54" i="1"/>
  <c r="Y54" i="1"/>
  <c r="Z54" i="1"/>
  <c r="AA54" i="1"/>
  <c r="S54" i="1" l="1"/>
  <c r="X54" i="1"/>
</calcChain>
</file>

<file path=xl/sharedStrings.xml><?xml version="1.0" encoding="utf-8"?>
<sst xmlns="http://schemas.openxmlformats.org/spreadsheetml/2006/main" count="95" uniqueCount="70">
  <si>
    <t>能登北部</t>
    <rPh sb="0" eb="2">
      <t>ノト</t>
    </rPh>
    <rPh sb="2" eb="4">
      <t>ホクブ</t>
    </rPh>
    <phoneticPr fontId="5"/>
  </si>
  <si>
    <t>能登中部</t>
    <rPh sb="0" eb="2">
      <t>ノト</t>
    </rPh>
    <rPh sb="2" eb="4">
      <t>チュウブ</t>
    </rPh>
    <phoneticPr fontId="5"/>
  </si>
  <si>
    <t>石川中央</t>
    <rPh sb="0" eb="2">
      <t>イシカワ</t>
    </rPh>
    <rPh sb="2" eb="4">
      <t>チュウオウ</t>
    </rPh>
    <phoneticPr fontId="5"/>
  </si>
  <si>
    <t>南加賀</t>
    <rPh sb="0" eb="1">
      <t>ミナミ</t>
    </rPh>
    <rPh sb="1" eb="3">
      <t>カガ</t>
    </rPh>
    <phoneticPr fontId="5"/>
  </si>
  <si>
    <t>（保健所別）</t>
    <rPh sb="1" eb="4">
      <t>ホケンジョ</t>
    </rPh>
    <rPh sb="4" eb="5">
      <t>ベツ</t>
    </rPh>
    <phoneticPr fontId="5"/>
  </si>
  <si>
    <t>合　　計</t>
    <rPh sb="0" eb="4">
      <t>ゴウケイ</t>
    </rPh>
    <phoneticPr fontId="5"/>
  </si>
  <si>
    <t>町</t>
  </si>
  <si>
    <t>市</t>
  </si>
  <si>
    <t>能登町</t>
    <rPh sb="0" eb="2">
      <t>ノト</t>
    </rPh>
    <rPh sb="2" eb="3">
      <t>チョウ</t>
    </rPh>
    <phoneticPr fontId="5"/>
  </si>
  <si>
    <t>穴水町</t>
  </si>
  <si>
    <t>中能登町</t>
    <rPh sb="0" eb="1">
      <t>ナカ</t>
    </rPh>
    <rPh sb="1" eb="4">
      <t>ノトチョウ</t>
    </rPh>
    <phoneticPr fontId="5"/>
  </si>
  <si>
    <t>宝達志水町</t>
    <rPh sb="0" eb="2">
      <t>ホウダツ</t>
    </rPh>
    <rPh sb="2" eb="3">
      <t>シ</t>
    </rPh>
    <rPh sb="3" eb="4">
      <t>ミズ</t>
    </rPh>
    <rPh sb="4" eb="5">
      <t>チョウ</t>
    </rPh>
    <phoneticPr fontId="5"/>
  </si>
  <si>
    <t>志賀町</t>
  </si>
  <si>
    <t>内灘町</t>
  </si>
  <si>
    <t>津幡町</t>
  </si>
  <si>
    <t>川北町</t>
  </si>
  <si>
    <t>野々市市</t>
    <rPh sb="3" eb="4">
      <t>シ</t>
    </rPh>
    <phoneticPr fontId="5"/>
  </si>
  <si>
    <t>能美市</t>
    <rPh sb="0" eb="2">
      <t>ノミ</t>
    </rPh>
    <rPh sb="2" eb="3">
      <t>シ</t>
    </rPh>
    <phoneticPr fontId="5"/>
  </si>
  <si>
    <t>白山市</t>
    <rPh sb="0" eb="2">
      <t>ハクサン</t>
    </rPh>
    <rPh sb="2" eb="3">
      <t>シ</t>
    </rPh>
    <phoneticPr fontId="5"/>
  </si>
  <si>
    <t>かほく市</t>
    <phoneticPr fontId="5"/>
  </si>
  <si>
    <t>羽咋市</t>
  </si>
  <si>
    <t>加賀市</t>
  </si>
  <si>
    <t>珠洲市</t>
  </si>
  <si>
    <t>輪島市</t>
  </si>
  <si>
    <t>小松市</t>
    <phoneticPr fontId="5"/>
  </si>
  <si>
    <t>七尾市</t>
  </si>
  <si>
    <t>金沢市</t>
  </si>
  <si>
    <t>人</t>
  </si>
  <si>
    <t>か所</t>
    <phoneticPr fontId="5"/>
  </si>
  <si>
    <t>％</t>
    <phoneticPr fontId="5"/>
  </si>
  <si>
    <t xml:space="preserve"> 人</t>
    <phoneticPr fontId="5"/>
  </si>
  <si>
    <t>⑬　人</t>
  </si>
  <si>
    <t>⑫　人</t>
  </si>
  <si>
    <t>⑩　人</t>
  </si>
  <si>
    <t>⑨　人</t>
  </si>
  <si>
    <t>⑦　人</t>
  </si>
  <si>
    <t>⑥　人</t>
  </si>
  <si>
    <t>④　人</t>
  </si>
  <si>
    <t>③　人</t>
  </si>
  <si>
    <t>①　人</t>
  </si>
  <si>
    <t>⑭/①×</t>
  </si>
  <si>
    <t>④+⑦+⑩=⑭</t>
    <phoneticPr fontId="5"/>
  </si>
  <si>
    <t>③+⑥+⑨</t>
  </si>
  <si>
    <t>②+⑤+⑧+⑪</t>
    <phoneticPr fontId="5"/>
  </si>
  <si>
    <t>現在
給水人口</t>
    <rPh sb="5" eb="6">
      <t>ヒト</t>
    </rPh>
    <rPh sb="6" eb="7">
      <t>クチ</t>
    </rPh>
    <phoneticPr fontId="5"/>
  </si>
  <si>
    <t>計画
給水人口</t>
    <rPh sb="5" eb="6">
      <t>ヒト</t>
    </rPh>
    <rPh sb="6" eb="7">
      <t>クチ</t>
    </rPh>
    <phoneticPr fontId="5"/>
  </si>
  <si>
    <t>普及率</t>
    <rPh sb="0" eb="3">
      <t>フキュウリツ</t>
    </rPh>
    <phoneticPr fontId="5"/>
  </si>
  <si>
    <t>箇所数</t>
    <phoneticPr fontId="5"/>
  </si>
  <si>
    <t>現在
給水人口</t>
    <rPh sb="5" eb="7">
      <t>ジンコウ</t>
    </rPh>
    <phoneticPr fontId="5"/>
  </si>
  <si>
    <t>確認時
給水人口</t>
    <rPh sb="4" eb="5">
      <t>キュウ</t>
    </rPh>
    <rPh sb="5" eb="6">
      <t>ミズ</t>
    </rPh>
    <rPh sb="6" eb="7">
      <t>ヒト</t>
    </rPh>
    <rPh sb="7" eb="8">
      <t>クチ</t>
    </rPh>
    <phoneticPr fontId="5"/>
  </si>
  <si>
    <t>行政区域内
総人口</t>
    <rPh sb="0" eb="2">
      <t>ギョウセイ</t>
    </rPh>
    <rPh sb="2" eb="5">
      <t>クイキナイ</t>
    </rPh>
    <rPh sb="6" eb="7">
      <t>フサ</t>
    </rPh>
    <rPh sb="7" eb="8">
      <t>ヒト</t>
    </rPh>
    <rPh sb="8" eb="9">
      <t>クチ</t>
    </rPh>
    <phoneticPr fontId="5"/>
  </si>
  <si>
    <t>市町名</t>
    <phoneticPr fontId="5"/>
  </si>
  <si>
    <t>水道等の
普 及 率</t>
    <rPh sb="5" eb="6">
      <t>アマネ</t>
    </rPh>
    <rPh sb="7" eb="8">
      <t>オヨ</t>
    </rPh>
    <rPh sb="9" eb="10">
      <t>リツ</t>
    </rPh>
    <phoneticPr fontId="5"/>
  </si>
  <si>
    <t>水道等の
現在
給水人口</t>
    <rPh sb="5" eb="7">
      <t>ゲンザイ</t>
    </rPh>
    <rPh sb="8" eb="9">
      <t>キュウ</t>
    </rPh>
    <rPh sb="9" eb="10">
      <t>ミズ</t>
    </rPh>
    <rPh sb="10" eb="11">
      <t>ヒト</t>
    </rPh>
    <rPh sb="11" eb="12">
      <t>クチ</t>
    </rPh>
    <phoneticPr fontId="5"/>
  </si>
  <si>
    <t>合計</t>
    <rPh sb="0" eb="2">
      <t>ゴウケイ</t>
    </rPh>
    <phoneticPr fontId="5"/>
  </si>
  <si>
    <t/>
  </si>
  <si>
    <t>(注) 上段は市町経営、下段は市町以外が経営</t>
    <rPh sb="1" eb="2">
      <t>チュウ</t>
    </rPh>
    <rPh sb="4" eb="6">
      <t>ジョウダン</t>
    </rPh>
    <rPh sb="7" eb="8">
      <t>シ</t>
    </rPh>
    <rPh sb="8" eb="9">
      <t>マチ</t>
    </rPh>
    <rPh sb="9" eb="11">
      <t>ケイエイ</t>
    </rPh>
    <rPh sb="12" eb="14">
      <t>カダン</t>
    </rPh>
    <rPh sb="15" eb="16">
      <t>シ</t>
    </rPh>
    <rPh sb="16" eb="17">
      <t>マチ</t>
    </rPh>
    <rPh sb="17" eb="19">
      <t>イガイ</t>
    </rPh>
    <rPh sb="20" eb="22">
      <t>ケイエイ</t>
    </rPh>
    <phoneticPr fontId="5"/>
  </si>
  <si>
    <t>（参考）小規模水道</t>
    <rPh sb="1" eb="3">
      <t>サンコウ</t>
    </rPh>
    <rPh sb="4" eb="7">
      <t>ショウキボ</t>
    </rPh>
    <rPh sb="7" eb="9">
      <t>スイドウ</t>
    </rPh>
    <phoneticPr fontId="2"/>
  </si>
  <si>
    <t>上水道</t>
    <phoneticPr fontId="2"/>
  </si>
  <si>
    <t>簡易水道</t>
    <phoneticPr fontId="2"/>
  </si>
  <si>
    <t>専用水道</t>
    <rPh sb="0" eb="2">
      <t>センヨウ</t>
    </rPh>
    <rPh sb="2" eb="4">
      <t>スイドウ</t>
    </rPh>
    <phoneticPr fontId="2"/>
  </si>
  <si>
    <t>自己水源のみのもの</t>
    <rPh sb="0" eb="2">
      <t>ジコ</t>
    </rPh>
    <rPh sb="2" eb="4">
      <t>スイゲン</t>
    </rPh>
    <phoneticPr fontId="2"/>
  </si>
  <si>
    <t>左記以外のもの</t>
    <rPh sb="0" eb="2">
      <t>サキ</t>
    </rPh>
    <rPh sb="2" eb="4">
      <t>イガイ</t>
    </rPh>
    <phoneticPr fontId="2"/>
  </si>
  <si>
    <t>箇所数</t>
    <rPh sb="0" eb="2">
      <t>カショ</t>
    </rPh>
    <rPh sb="2" eb="3">
      <t>スウ</t>
    </rPh>
    <phoneticPr fontId="2"/>
  </si>
  <si>
    <t>箇所数</t>
    <phoneticPr fontId="2"/>
  </si>
  <si>
    <t>②</t>
    <phoneticPr fontId="2"/>
  </si>
  <si>
    <t>⑤</t>
    <phoneticPr fontId="2"/>
  </si>
  <si>
    <t>⑧</t>
    <phoneticPr fontId="2"/>
  </si>
  <si>
    <t>飲料水供給施設</t>
    <rPh sb="0" eb="5">
      <t>インリョウスイキョウキュウ</t>
    </rPh>
    <rPh sb="5" eb="7">
      <t>シセツ</t>
    </rPh>
    <phoneticPr fontId="2"/>
  </si>
  <si>
    <t>（１－２）　令和2年度　市町別水道普及表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</si>
</sst>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#,##0.0;[Red]#,##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3"/>
      <name val="ＭＳ ゴシック"/>
      <family val="3"/>
      <charset val="128"/>
    </font>
    <font>
      <sz val="11"/>
      <color theme="3"/>
      <name val="ＭＳ Ｐゴシック"/>
      <family val="3"/>
    </font>
    <font>
      <sz val="11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8"/>
      <name val="ＭＳ Ｐ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7">
    <xf numFmtId="0" fontId="0" fillId="0" borderId="0" xfId="0">
      <alignment vertical="center"/>
    </xf>
    <xf numFmtId="0" fontId="1" fillId="0" borderId="0" xfId="1" applyFont="1" applyFill="1"/>
    <xf numFmtId="49" fontId="1" fillId="0" borderId="0" xfId="1" applyNumberFormat="1" applyFont="1" applyFill="1"/>
    <xf numFmtId="0" fontId="3" fillId="0" borderId="0" xfId="1" applyFont="1" applyFill="1" applyBorder="1"/>
    <xf numFmtId="0" fontId="4" fillId="0" borderId="0" xfId="1" applyFont="1" applyFill="1"/>
    <xf numFmtId="0" fontId="3" fillId="0" borderId="0" xfId="1" applyFont="1" applyFill="1"/>
    <xf numFmtId="0" fontId="6" fillId="0" borderId="0" xfId="1" applyFont="1" applyFill="1"/>
    <xf numFmtId="176" fontId="7" fillId="0" borderId="1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176" fontId="7" fillId="0" borderId="3" xfId="1" applyNumberFormat="1" applyFont="1" applyFill="1" applyBorder="1" applyAlignment="1">
      <alignment vertical="center"/>
    </xf>
    <xf numFmtId="176" fontId="7" fillId="0" borderId="4" xfId="1" applyNumberFormat="1" applyFont="1" applyFill="1" applyBorder="1" applyAlignment="1">
      <alignment vertical="center"/>
    </xf>
    <xf numFmtId="176" fontId="7" fillId="0" borderId="4" xfId="1" applyNumberFormat="1" applyFont="1" applyFill="1" applyBorder="1"/>
    <xf numFmtId="176" fontId="7" fillId="0" borderId="1" xfId="1" applyNumberFormat="1" applyFont="1" applyFill="1" applyBorder="1"/>
    <xf numFmtId="176" fontId="7" fillId="0" borderId="5" xfId="1" applyNumberFormat="1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vertical="center"/>
    </xf>
    <xf numFmtId="177" fontId="7" fillId="0" borderId="5" xfId="1" applyNumberFormat="1" applyFont="1" applyFill="1" applyBorder="1"/>
    <xf numFmtId="176" fontId="7" fillId="0" borderId="7" xfId="1" applyNumberFormat="1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vertical="center"/>
    </xf>
    <xf numFmtId="176" fontId="7" fillId="0" borderId="8" xfId="1" applyNumberFormat="1" applyFont="1" applyFill="1" applyBorder="1"/>
    <xf numFmtId="176" fontId="7" fillId="0" borderId="10" xfId="1" applyNumberFormat="1" applyFont="1" applyFill="1" applyBorder="1"/>
    <xf numFmtId="176" fontId="7" fillId="0" borderId="0" xfId="1" applyNumberFormat="1" applyFont="1" applyFill="1" applyBorder="1"/>
    <xf numFmtId="177" fontId="7" fillId="0" borderId="1" xfId="1" applyNumberFormat="1" applyFont="1" applyFill="1" applyBorder="1"/>
    <xf numFmtId="0" fontId="4" fillId="0" borderId="11" xfId="1" applyFont="1" applyFill="1" applyBorder="1"/>
    <xf numFmtId="0" fontId="4" fillId="0" borderId="4" xfId="1" applyFont="1" applyFill="1" applyBorder="1"/>
    <xf numFmtId="0" fontId="4" fillId="0" borderId="0" xfId="1" applyFont="1" applyFill="1" applyAlignment="1">
      <alignment horizontal="left"/>
    </xf>
    <xf numFmtId="176" fontId="7" fillId="0" borderId="2" xfId="1" applyNumberFormat="1" applyFont="1" applyFill="1" applyBorder="1"/>
    <xf numFmtId="176" fontId="7" fillId="0" borderId="4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12" xfId="1" applyNumberFormat="1" applyFont="1" applyFill="1" applyBorder="1"/>
    <xf numFmtId="176" fontId="7" fillId="0" borderId="14" xfId="1" applyNumberFormat="1" applyFont="1" applyFill="1" applyBorder="1"/>
    <xf numFmtId="177" fontId="7" fillId="0" borderId="13" xfId="1" applyNumberFormat="1" applyFont="1" applyFill="1" applyBorder="1"/>
    <xf numFmtId="176" fontId="7" fillId="0" borderId="13" xfId="1" applyNumberFormat="1" applyFont="1" applyFill="1" applyBorder="1"/>
    <xf numFmtId="176" fontId="7" fillId="0" borderId="15" xfId="1" applyNumberFormat="1" applyFont="1" applyFill="1" applyBorder="1" applyAlignment="1">
      <alignment horizontal="right"/>
    </xf>
    <xf numFmtId="176" fontId="7" fillId="0" borderId="15" xfId="1" applyNumberFormat="1" applyFont="1" applyFill="1" applyBorder="1"/>
    <xf numFmtId="0" fontId="8" fillId="0" borderId="13" xfId="1" applyFont="1" applyFill="1" applyBorder="1" applyAlignment="1"/>
    <xf numFmtId="176" fontId="7" fillId="0" borderId="6" xfId="1" applyNumberFormat="1" applyFont="1" applyFill="1" applyBorder="1"/>
    <xf numFmtId="176" fontId="7" fillId="0" borderId="5" xfId="1" applyNumberFormat="1" applyFont="1" applyFill="1" applyBorder="1"/>
    <xf numFmtId="176" fontId="7" fillId="0" borderId="5" xfId="1" applyNumberFormat="1" applyFont="1" applyFill="1" applyBorder="1" applyAlignment="1"/>
    <xf numFmtId="0" fontId="8" fillId="0" borderId="1" xfId="1" applyFont="1" applyFill="1" applyBorder="1" applyAlignment="1">
      <alignment vertical="center"/>
    </xf>
    <xf numFmtId="176" fontId="8" fillId="0" borderId="17" xfId="1" applyNumberFormat="1" applyFont="1" applyFill="1" applyBorder="1"/>
    <xf numFmtId="176" fontId="7" fillId="0" borderId="16" xfId="1" applyNumberFormat="1" applyFont="1" applyFill="1" applyBorder="1"/>
    <xf numFmtId="176" fontId="7" fillId="0" borderId="18" xfId="1" applyNumberFormat="1" applyFont="1" applyFill="1" applyBorder="1"/>
    <xf numFmtId="176" fontId="7" fillId="0" borderId="16" xfId="1" applyNumberFormat="1" applyFont="1" applyFill="1" applyBorder="1" applyAlignment="1"/>
    <xf numFmtId="176" fontId="7" fillId="0" borderId="17" xfId="1" applyNumberFormat="1" applyFont="1" applyFill="1" applyBorder="1"/>
    <xf numFmtId="176" fontId="4" fillId="0" borderId="0" xfId="1" applyNumberFormat="1" applyFont="1" applyFill="1" applyBorder="1"/>
    <xf numFmtId="176" fontId="4" fillId="0" borderId="10" xfId="1" applyNumberFormat="1" applyFont="1" applyFill="1" applyBorder="1"/>
    <xf numFmtId="49" fontId="1" fillId="0" borderId="0" xfId="1" quotePrefix="1" applyNumberFormat="1" applyFont="1" applyFill="1"/>
    <xf numFmtId="176" fontId="4" fillId="0" borderId="4" xfId="1" applyNumberFormat="1" applyFont="1" applyFill="1" applyBorder="1"/>
    <xf numFmtId="176" fontId="4" fillId="0" borderId="1" xfId="1" applyNumberFormat="1" applyFont="1" applyFill="1" applyBorder="1"/>
    <xf numFmtId="176" fontId="4" fillId="0" borderId="8" xfId="1" applyNumberFormat="1" applyFont="1" applyFill="1" applyBorder="1"/>
    <xf numFmtId="176" fontId="4" fillId="0" borderId="5" xfId="1" applyNumberFormat="1" applyFont="1" applyFill="1" applyBorder="1"/>
    <xf numFmtId="176" fontId="4" fillId="0" borderId="2" xfId="1" applyNumberFormat="1" applyFont="1" applyFill="1" applyBorder="1"/>
    <xf numFmtId="176" fontId="9" fillId="0" borderId="10" xfId="1" applyNumberFormat="1" applyFont="1" applyFill="1" applyBorder="1"/>
    <xf numFmtId="176" fontId="9" fillId="0" borderId="0" xfId="1" applyNumberFormat="1" applyFont="1" applyFill="1" applyBorder="1"/>
    <xf numFmtId="176" fontId="4" fillId="0" borderId="6" xfId="1" applyNumberFormat="1" applyFont="1" applyFill="1" applyBorder="1"/>
    <xf numFmtId="0" fontId="12" fillId="0" borderId="0" xfId="1" applyFont="1" applyFill="1" applyAlignment="1">
      <alignment vertical="top"/>
    </xf>
    <xf numFmtId="49" fontId="12" fillId="0" borderId="0" xfId="1" applyNumberFormat="1" applyFont="1" applyFill="1" applyAlignment="1">
      <alignment vertical="top"/>
    </xf>
    <xf numFmtId="0" fontId="1" fillId="0" borderId="0" xfId="1" applyFont="1" applyFill="1" applyBorder="1"/>
    <xf numFmtId="0" fontId="1" fillId="0" borderId="0" xfId="1" quotePrefix="1" applyFont="1" applyFill="1"/>
    <xf numFmtId="0" fontId="13" fillId="0" borderId="0" xfId="1" applyFont="1" applyFill="1" applyAlignment="1">
      <alignment vertical="top"/>
    </xf>
    <xf numFmtId="0" fontId="4" fillId="0" borderId="5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2" xfId="1" applyFont="1" applyFill="1" applyBorder="1" applyAlignment="1">
      <alignment vertical="center"/>
    </xf>
    <xf numFmtId="0" fontId="10" fillId="0" borderId="10" xfId="1" applyFont="1" applyFill="1" applyBorder="1" applyAlignment="1">
      <alignment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distributed"/>
    </xf>
    <xf numFmtId="0" fontId="4" fillId="0" borderId="1" xfId="1" applyFont="1" applyFill="1" applyBorder="1" applyAlignment="1">
      <alignment horizontal="distributed"/>
    </xf>
    <xf numFmtId="176" fontId="4" fillId="0" borderId="0" xfId="1" applyNumberFormat="1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horizontal="right"/>
    </xf>
    <xf numFmtId="176" fontId="7" fillId="0" borderId="5" xfId="1" applyNumberFormat="1" applyFont="1" applyFill="1" applyBorder="1" applyAlignment="1">
      <alignment horizontal="right"/>
    </xf>
    <xf numFmtId="176" fontId="7" fillId="0" borderId="17" xfId="1" applyNumberFormat="1" applyFont="1" applyFill="1" applyBorder="1" applyAlignment="1"/>
    <xf numFmtId="0" fontId="8" fillId="0" borderId="2" xfId="1" applyFont="1" applyFill="1" applyBorder="1" applyAlignment="1">
      <alignment vertical="center"/>
    </xf>
    <xf numFmtId="176" fontId="7" fillId="0" borderId="6" xfId="1" applyNumberFormat="1" applyFont="1" applyFill="1" applyBorder="1" applyAlignment="1"/>
    <xf numFmtId="0" fontId="8" fillId="0" borderId="14" xfId="1" applyFont="1" applyFill="1" applyBorder="1" applyAlignment="1"/>
    <xf numFmtId="176" fontId="7" fillId="0" borderId="13" xfId="1" applyNumberFormat="1" applyFont="1" applyFill="1" applyBorder="1" applyAlignment="1">
      <alignment horizontal="right"/>
    </xf>
    <xf numFmtId="176" fontId="7" fillId="0" borderId="1" xfId="1" applyNumberFormat="1" applyFont="1" applyFill="1" applyBorder="1" applyAlignment="1">
      <alignment horizontal="right"/>
    </xf>
    <xf numFmtId="0" fontId="4" fillId="0" borderId="12" xfId="1" applyFont="1" applyFill="1" applyBorder="1"/>
    <xf numFmtId="177" fontId="7" fillId="0" borderId="10" xfId="1" applyNumberFormat="1" applyFont="1" applyFill="1" applyBorder="1"/>
    <xf numFmtId="177" fontId="7" fillId="0" borderId="16" xfId="1" applyNumberFormat="1" applyFont="1" applyFill="1" applyBorder="1"/>
    <xf numFmtId="9" fontId="10" fillId="0" borderId="1" xfId="1" applyNumberFormat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distributed" vertical="center"/>
    </xf>
    <xf numFmtId="0" fontId="1" fillId="0" borderId="1" xfId="1" applyFont="1" applyFill="1" applyBorder="1" applyAlignment="1">
      <alignment horizontal="distributed" vertical="center"/>
    </xf>
    <xf numFmtId="176" fontId="7" fillId="0" borderId="5" xfId="1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/>
    </xf>
    <xf numFmtId="176" fontId="7" fillId="0" borderId="5" xfId="1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177" fontId="7" fillId="0" borderId="5" xfId="1" applyNumberFormat="1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0" fontId="4" fillId="0" borderId="16" xfId="1" applyFont="1" applyFill="1" applyBorder="1" applyAlignment="1">
      <alignment horizontal="distributed" vertical="center"/>
    </xf>
    <xf numFmtId="176" fontId="7" fillId="0" borderId="16" xfId="1" applyNumberFormat="1" applyFont="1" applyFill="1" applyBorder="1" applyAlignment="1">
      <alignment vertical="center"/>
    </xf>
    <xf numFmtId="177" fontId="7" fillId="0" borderId="16" xfId="1" applyNumberFormat="1" applyFont="1" applyFill="1" applyBorder="1" applyAlignment="1">
      <alignment vertical="center"/>
    </xf>
    <xf numFmtId="177" fontId="7" fillId="0" borderId="1" xfId="1" applyNumberFormat="1" applyFont="1" applyFill="1" applyBorder="1" applyAlignment="1">
      <alignment vertical="center"/>
    </xf>
    <xf numFmtId="0" fontId="1" fillId="0" borderId="13" xfId="1" applyFont="1" applyFill="1" applyBorder="1" applyAlignment="1">
      <alignment horizontal="distributed" vertical="center"/>
    </xf>
    <xf numFmtId="0" fontId="8" fillId="0" borderId="13" xfId="1" applyFont="1" applyFill="1" applyBorder="1" applyAlignment="1">
      <alignment vertical="center"/>
    </xf>
    <xf numFmtId="177" fontId="7" fillId="0" borderId="13" xfId="1" applyNumberFormat="1" applyFont="1" applyFill="1" applyBorder="1" applyAlignment="1">
      <alignment vertical="center"/>
    </xf>
    <xf numFmtId="0" fontId="4" fillId="0" borderId="10" xfId="1" applyFont="1" applyFill="1" applyBorder="1" applyAlignment="1">
      <alignment horizontal="distributed"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177" fontId="7" fillId="0" borderId="7" xfId="1" applyNumberFormat="1" applyFont="1" applyFill="1" applyBorder="1" applyAlignment="1">
      <alignment vertical="center"/>
    </xf>
    <xf numFmtId="0" fontId="4" fillId="0" borderId="7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9"/>
  <sheetViews>
    <sheetView tabSelected="1" view="pageBreakPreview" zoomScale="71" zoomScaleNormal="71" zoomScaleSheetLayoutView="71" zoomScalePageLayoutView="73" workbookViewId="0">
      <selection activeCell="B4" sqref="B4"/>
    </sheetView>
  </sheetViews>
  <sheetFormatPr defaultRowHeight="13.5" x14ac:dyDescent="0.15"/>
  <cols>
    <col min="1" max="1" width="9" style="2"/>
    <col min="2" max="2" width="10.25" style="1" customWidth="1"/>
    <col min="3" max="3" width="11.125" style="1" customWidth="1"/>
    <col min="4" max="4" width="5.125" style="1" customWidth="1"/>
    <col min="5" max="6" width="11.125" style="1" customWidth="1"/>
    <col min="7" max="7" width="5" style="1" customWidth="1"/>
    <col min="8" max="9" width="11.125" style="1" customWidth="1"/>
    <col min="10" max="10" width="5.125" style="1" customWidth="1"/>
    <col min="11" max="12" width="11.125" style="1" customWidth="1"/>
    <col min="13" max="13" width="5.125" style="1" customWidth="1"/>
    <col min="14" max="19" width="11.125" style="1" customWidth="1"/>
    <col min="20" max="20" width="5.125" style="1" customWidth="1"/>
    <col min="21" max="24" width="11.125" style="1" customWidth="1"/>
    <col min="25" max="25" width="5.125" style="1" customWidth="1"/>
    <col min="26" max="27" width="11.125" style="1" customWidth="1"/>
    <col min="28" max="16384" width="9" style="1"/>
  </cols>
  <sheetData>
    <row r="1" spans="1:27" x14ac:dyDescent="0.15">
      <c r="C1" s="58"/>
      <c r="E1" s="58"/>
      <c r="F1" s="58"/>
    </row>
    <row r="2" spans="1:27" x14ac:dyDescent="0.15">
      <c r="C2" s="58"/>
      <c r="E2" s="58"/>
      <c r="F2" s="58"/>
      <c r="L2" s="57"/>
    </row>
    <row r="4" spans="1:27" s="55" customFormat="1" ht="39.75" customHeight="1" x14ac:dyDescent="0.4">
      <c r="A4" s="56"/>
      <c r="B4" s="59" t="s">
        <v>69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</row>
    <row r="5" spans="1:27" ht="20.100000000000001" customHeight="1" x14ac:dyDescent="0.15">
      <c r="B5" s="60"/>
      <c r="C5" s="61"/>
      <c r="D5" s="117" t="s">
        <v>58</v>
      </c>
      <c r="E5" s="117"/>
      <c r="F5" s="117"/>
      <c r="G5" s="117" t="s">
        <v>59</v>
      </c>
      <c r="H5" s="117"/>
      <c r="I5" s="117"/>
      <c r="J5" s="118" t="s">
        <v>60</v>
      </c>
      <c r="K5" s="118"/>
      <c r="L5" s="118"/>
      <c r="M5" s="118"/>
      <c r="N5" s="118"/>
      <c r="O5" s="119"/>
      <c r="P5" s="117" t="s">
        <v>54</v>
      </c>
      <c r="Q5" s="117"/>
      <c r="R5" s="117"/>
      <c r="S5" s="126"/>
      <c r="T5" s="117" t="s">
        <v>68</v>
      </c>
      <c r="U5" s="117"/>
      <c r="V5" s="117"/>
      <c r="W5" s="125" t="s">
        <v>53</v>
      </c>
      <c r="X5" s="115" t="s">
        <v>52</v>
      </c>
      <c r="Y5" s="117" t="s">
        <v>57</v>
      </c>
      <c r="Z5" s="117"/>
      <c r="AA5" s="117"/>
    </row>
    <row r="6" spans="1:27" ht="19.5" customHeight="1" x14ac:dyDescent="0.15">
      <c r="B6" s="120" t="s">
        <v>51</v>
      </c>
      <c r="C6" s="120" t="s">
        <v>50</v>
      </c>
      <c r="D6" s="60"/>
      <c r="E6" s="62"/>
      <c r="F6" s="60"/>
      <c r="G6" s="62"/>
      <c r="H6" s="60"/>
      <c r="I6" s="92"/>
      <c r="J6" s="118" t="s">
        <v>61</v>
      </c>
      <c r="K6" s="118"/>
      <c r="L6" s="119"/>
      <c r="M6" s="118" t="s">
        <v>62</v>
      </c>
      <c r="N6" s="118"/>
      <c r="O6" s="119"/>
      <c r="P6" s="60"/>
      <c r="Q6" s="62"/>
      <c r="R6" s="60"/>
      <c r="S6" s="91"/>
      <c r="T6" s="62"/>
      <c r="U6" s="60"/>
      <c r="V6" s="63"/>
      <c r="W6" s="124"/>
      <c r="X6" s="116"/>
      <c r="Y6" s="92"/>
      <c r="Z6" s="60"/>
      <c r="AA6" s="63"/>
    </row>
    <row r="7" spans="1:27" ht="19.5" customHeight="1" x14ac:dyDescent="0.15">
      <c r="B7" s="120"/>
      <c r="C7" s="120"/>
      <c r="D7" s="120" t="s">
        <v>64</v>
      </c>
      <c r="E7" s="121" t="s">
        <v>45</v>
      </c>
      <c r="F7" s="120" t="s">
        <v>44</v>
      </c>
      <c r="G7" s="121" t="s">
        <v>64</v>
      </c>
      <c r="H7" s="120" t="s">
        <v>45</v>
      </c>
      <c r="I7" s="120" t="s">
        <v>44</v>
      </c>
      <c r="J7" s="123" t="s">
        <v>64</v>
      </c>
      <c r="K7" s="120" t="s">
        <v>49</v>
      </c>
      <c r="L7" s="120" t="s">
        <v>48</v>
      </c>
      <c r="M7" s="123" t="s">
        <v>63</v>
      </c>
      <c r="N7" s="125" t="s">
        <v>49</v>
      </c>
      <c r="O7" s="125" t="s">
        <v>48</v>
      </c>
      <c r="P7" s="94" t="s">
        <v>47</v>
      </c>
      <c r="Q7" s="121" t="s">
        <v>45</v>
      </c>
      <c r="R7" s="120" t="s">
        <v>44</v>
      </c>
      <c r="S7" s="120" t="s">
        <v>46</v>
      </c>
      <c r="T7" s="121" t="s">
        <v>64</v>
      </c>
      <c r="U7" s="120" t="s">
        <v>45</v>
      </c>
      <c r="V7" s="120" t="s">
        <v>44</v>
      </c>
      <c r="W7" s="124"/>
      <c r="X7" s="116"/>
      <c r="Y7" s="120" t="s">
        <v>63</v>
      </c>
      <c r="Z7" s="120" t="s">
        <v>45</v>
      </c>
      <c r="AA7" s="120" t="s">
        <v>44</v>
      </c>
    </row>
    <row r="8" spans="1:27" ht="19.5" customHeight="1" x14ac:dyDescent="0.15">
      <c r="B8" s="120"/>
      <c r="C8" s="120"/>
      <c r="D8" s="120"/>
      <c r="E8" s="121"/>
      <c r="F8" s="120"/>
      <c r="G8" s="122"/>
      <c r="H8" s="120"/>
      <c r="I8" s="120"/>
      <c r="J8" s="121"/>
      <c r="K8" s="120"/>
      <c r="L8" s="124"/>
      <c r="M8" s="121"/>
      <c r="N8" s="120"/>
      <c r="O8" s="124"/>
      <c r="P8" s="94"/>
      <c r="Q8" s="121"/>
      <c r="R8" s="120"/>
      <c r="S8" s="120"/>
      <c r="T8" s="122"/>
      <c r="U8" s="120"/>
      <c r="V8" s="120"/>
      <c r="W8" s="124"/>
      <c r="X8" s="116"/>
      <c r="Y8" s="124"/>
      <c r="Z8" s="120"/>
      <c r="AA8" s="120"/>
    </row>
    <row r="9" spans="1:27" ht="15" customHeight="1" x14ac:dyDescent="0.15">
      <c r="B9" s="64"/>
      <c r="C9" s="65"/>
      <c r="D9" s="65"/>
      <c r="E9" s="66"/>
      <c r="F9" s="65"/>
      <c r="G9" s="66"/>
      <c r="H9" s="65"/>
      <c r="I9" s="65"/>
      <c r="J9" s="67"/>
      <c r="K9" s="66"/>
      <c r="L9" s="65"/>
      <c r="M9" s="67"/>
      <c r="N9" s="65"/>
      <c r="O9" s="67"/>
      <c r="P9" s="95" t="s">
        <v>43</v>
      </c>
      <c r="Q9" s="66" t="s">
        <v>42</v>
      </c>
      <c r="R9" s="65" t="s">
        <v>41</v>
      </c>
      <c r="S9" s="65" t="s">
        <v>40</v>
      </c>
      <c r="T9" s="66"/>
      <c r="U9" s="65"/>
      <c r="V9" s="67"/>
      <c r="W9" s="66"/>
      <c r="X9" s="68"/>
      <c r="Y9" s="65"/>
      <c r="Z9" s="65"/>
      <c r="AA9" s="67"/>
    </row>
    <row r="10" spans="1:27" ht="15" customHeight="1" x14ac:dyDescent="0.15">
      <c r="B10" s="69"/>
      <c r="C10" s="70" t="s">
        <v>39</v>
      </c>
      <c r="D10" s="70" t="s">
        <v>65</v>
      </c>
      <c r="E10" s="71" t="s">
        <v>38</v>
      </c>
      <c r="F10" s="70" t="s">
        <v>37</v>
      </c>
      <c r="G10" s="75" t="s">
        <v>66</v>
      </c>
      <c r="H10" s="70" t="s">
        <v>36</v>
      </c>
      <c r="I10" s="70" t="s">
        <v>35</v>
      </c>
      <c r="J10" s="72" t="s">
        <v>67</v>
      </c>
      <c r="K10" s="71" t="s">
        <v>34</v>
      </c>
      <c r="L10" s="70" t="s">
        <v>33</v>
      </c>
      <c r="M10" s="72">
        <v>11</v>
      </c>
      <c r="N10" s="70" t="s">
        <v>32</v>
      </c>
      <c r="O10" s="72" t="s">
        <v>31</v>
      </c>
      <c r="P10" s="73" t="s">
        <v>28</v>
      </c>
      <c r="Q10" s="71" t="s">
        <v>27</v>
      </c>
      <c r="R10" s="73" t="s">
        <v>30</v>
      </c>
      <c r="S10" s="90">
        <v>1</v>
      </c>
      <c r="T10" s="75"/>
      <c r="U10" s="70" t="s">
        <v>27</v>
      </c>
      <c r="V10" s="72" t="s">
        <v>27</v>
      </c>
      <c r="W10" s="71" t="s">
        <v>27</v>
      </c>
      <c r="X10" s="74" t="s">
        <v>29</v>
      </c>
      <c r="Y10" s="93"/>
      <c r="Z10" s="70" t="s">
        <v>27</v>
      </c>
      <c r="AA10" s="72" t="s">
        <v>27</v>
      </c>
    </row>
    <row r="11" spans="1:27" ht="17.100000000000001" customHeight="1" x14ac:dyDescent="0.15">
      <c r="B11" s="96" t="s">
        <v>26</v>
      </c>
      <c r="C11" s="100">
        <v>462518</v>
      </c>
      <c r="D11" s="36">
        <v>1</v>
      </c>
      <c r="E11" s="18">
        <v>450400</v>
      </c>
      <c r="F11" s="36">
        <v>460970</v>
      </c>
      <c r="G11" s="54"/>
      <c r="H11" s="50"/>
      <c r="I11" s="50"/>
      <c r="J11" s="35"/>
      <c r="K11" s="18"/>
      <c r="L11" s="36"/>
      <c r="M11" s="18">
        <v>3</v>
      </c>
      <c r="N11" s="36">
        <v>1412</v>
      </c>
      <c r="O11" s="35">
        <v>550</v>
      </c>
      <c r="P11" s="18"/>
      <c r="Q11" s="36"/>
      <c r="R11" s="36"/>
      <c r="S11" s="15"/>
      <c r="T11" s="49"/>
      <c r="U11" s="50"/>
      <c r="V11" s="54"/>
      <c r="W11" s="100">
        <v>463432</v>
      </c>
      <c r="X11" s="114">
        <v>100.2</v>
      </c>
      <c r="Y11" s="50"/>
      <c r="Z11" s="50"/>
      <c r="AA11" s="54"/>
    </row>
    <row r="12" spans="1:27" ht="17.100000000000001" customHeight="1" x14ac:dyDescent="0.15">
      <c r="B12" s="97"/>
      <c r="C12" s="103"/>
      <c r="D12" s="12"/>
      <c r="E12" s="25"/>
      <c r="F12" s="12"/>
      <c r="G12" s="25">
        <v>5</v>
      </c>
      <c r="H12" s="12">
        <v>1506</v>
      </c>
      <c r="I12" s="12">
        <v>762</v>
      </c>
      <c r="J12" s="51">
        <v>19</v>
      </c>
      <c r="K12" s="47">
        <v>16955</v>
      </c>
      <c r="L12" s="48">
        <v>1502</v>
      </c>
      <c r="M12" s="47">
        <v>35</v>
      </c>
      <c r="N12" s="48">
        <v>162763</v>
      </c>
      <c r="O12" s="51">
        <v>2792</v>
      </c>
      <c r="P12" s="11">
        <v>63</v>
      </c>
      <c r="Q12" s="12">
        <v>468861</v>
      </c>
      <c r="R12" s="12">
        <v>463234</v>
      </c>
      <c r="S12" s="21">
        <v>100.2</v>
      </c>
      <c r="T12" s="47">
        <v>7</v>
      </c>
      <c r="U12" s="48">
        <v>487</v>
      </c>
      <c r="V12" s="51">
        <v>198</v>
      </c>
      <c r="W12" s="101"/>
      <c r="X12" s="101"/>
      <c r="Y12" s="47">
        <v>21</v>
      </c>
      <c r="Z12" s="48">
        <v>735</v>
      </c>
      <c r="AA12" s="51">
        <v>268</v>
      </c>
    </row>
    <row r="13" spans="1:27" ht="17.100000000000001" customHeight="1" x14ac:dyDescent="0.15">
      <c r="A13" s="46"/>
      <c r="B13" s="96" t="s">
        <v>25</v>
      </c>
      <c r="C13" s="100">
        <v>49804</v>
      </c>
      <c r="D13" s="36">
        <v>1</v>
      </c>
      <c r="E13" s="20">
        <v>51240</v>
      </c>
      <c r="F13" s="19">
        <v>48334</v>
      </c>
      <c r="G13" s="35"/>
      <c r="H13" s="36"/>
      <c r="I13" s="36"/>
      <c r="J13" s="35"/>
      <c r="K13" s="18"/>
      <c r="L13" s="36"/>
      <c r="M13" s="18"/>
      <c r="N13" s="36"/>
      <c r="O13" s="35"/>
      <c r="P13" s="18"/>
      <c r="Q13" s="36"/>
      <c r="R13" s="36"/>
      <c r="S13" s="15"/>
      <c r="T13" s="49"/>
      <c r="U13" s="50"/>
      <c r="V13" s="54"/>
      <c r="W13" s="100">
        <v>48445</v>
      </c>
      <c r="X13" s="102">
        <v>97.3</v>
      </c>
      <c r="Y13" s="49">
        <v>1</v>
      </c>
      <c r="Z13" s="50">
        <v>40</v>
      </c>
      <c r="AA13" s="54">
        <v>18</v>
      </c>
    </row>
    <row r="14" spans="1:27" ht="17.100000000000001" customHeight="1" x14ac:dyDescent="0.15">
      <c r="A14" s="46"/>
      <c r="B14" s="97"/>
      <c r="C14" s="103"/>
      <c r="D14" s="12"/>
      <c r="E14" s="11"/>
      <c r="F14" s="12"/>
      <c r="G14" s="25">
        <v>1</v>
      </c>
      <c r="H14" s="12">
        <v>220</v>
      </c>
      <c r="I14" s="12">
        <v>101</v>
      </c>
      <c r="J14" s="51">
        <v>1</v>
      </c>
      <c r="K14" s="47">
        <v>663</v>
      </c>
      <c r="L14" s="48">
        <v>10</v>
      </c>
      <c r="M14" s="47"/>
      <c r="N14" s="48"/>
      <c r="O14" s="51"/>
      <c r="P14" s="11">
        <v>3</v>
      </c>
      <c r="Q14" s="19">
        <v>52123</v>
      </c>
      <c r="R14" s="19">
        <v>48445</v>
      </c>
      <c r="S14" s="21">
        <v>97.3</v>
      </c>
      <c r="T14" s="47"/>
      <c r="U14" s="48"/>
      <c r="V14" s="51"/>
      <c r="W14" s="101"/>
      <c r="X14" s="101"/>
      <c r="Y14" s="47">
        <v>1</v>
      </c>
      <c r="Z14" s="48">
        <v>45</v>
      </c>
      <c r="AA14" s="51">
        <v>24</v>
      </c>
    </row>
    <row r="15" spans="1:27" ht="17.100000000000001" customHeight="1" x14ac:dyDescent="0.15">
      <c r="A15" s="46"/>
      <c r="B15" s="96" t="s">
        <v>24</v>
      </c>
      <c r="C15" s="100">
        <v>105718</v>
      </c>
      <c r="D15" s="79">
        <v>2</v>
      </c>
      <c r="E15" s="20">
        <v>115100</v>
      </c>
      <c r="F15" s="19">
        <v>105374</v>
      </c>
      <c r="G15" s="35">
        <v>1</v>
      </c>
      <c r="H15" s="36">
        <v>303</v>
      </c>
      <c r="I15" s="36">
        <v>247</v>
      </c>
      <c r="J15" s="35"/>
      <c r="K15" s="18"/>
      <c r="L15" s="36"/>
      <c r="M15" s="18">
        <v>1</v>
      </c>
      <c r="N15" s="36">
        <v>0</v>
      </c>
      <c r="O15" s="35">
        <v>0</v>
      </c>
      <c r="P15" s="18"/>
      <c r="Q15" s="36"/>
      <c r="R15" s="36"/>
      <c r="S15" s="88"/>
      <c r="T15" s="49"/>
      <c r="U15" s="50"/>
      <c r="V15" s="54"/>
      <c r="W15" s="100">
        <v>105718</v>
      </c>
      <c r="X15" s="102">
        <v>100</v>
      </c>
      <c r="Y15" s="49"/>
      <c r="Z15" s="50"/>
      <c r="AA15" s="54"/>
    </row>
    <row r="16" spans="1:27" ht="17.100000000000001" customHeight="1" x14ac:dyDescent="0.15">
      <c r="A16" s="46"/>
      <c r="B16" s="97"/>
      <c r="C16" s="103"/>
      <c r="D16" s="19"/>
      <c r="E16" s="25"/>
      <c r="F16" s="12"/>
      <c r="G16" s="51"/>
      <c r="H16" s="45"/>
      <c r="I16" s="45"/>
      <c r="J16" s="51">
        <v>1</v>
      </c>
      <c r="K16" s="47">
        <v>200</v>
      </c>
      <c r="L16" s="48">
        <v>97</v>
      </c>
      <c r="M16" s="48">
        <v>2</v>
      </c>
      <c r="N16" s="48">
        <v>300</v>
      </c>
      <c r="O16" s="51">
        <v>510</v>
      </c>
      <c r="P16" s="11">
        <v>6</v>
      </c>
      <c r="Q16" s="19">
        <v>115603</v>
      </c>
      <c r="R16" s="19">
        <v>105718</v>
      </c>
      <c r="S16" s="88">
        <v>100</v>
      </c>
      <c r="T16" s="47"/>
      <c r="U16" s="48"/>
      <c r="V16" s="51"/>
      <c r="W16" s="101"/>
      <c r="X16" s="101"/>
      <c r="Y16" s="47"/>
      <c r="Z16" s="48"/>
      <c r="AA16" s="51"/>
    </row>
    <row r="17" spans="1:27" ht="17.100000000000001" customHeight="1" x14ac:dyDescent="0.15">
      <c r="A17" s="46"/>
      <c r="B17" s="96" t="s">
        <v>23</v>
      </c>
      <c r="C17" s="100">
        <v>23998</v>
      </c>
      <c r="D17" s="36">
        <v>1</v>
      </c>
      <c r="E17" s="20">
        <v>25277</v>
      </c>
      <c r="F17" s="19">
        <v>19572</v>
      </c>
      <c r="G17" s="35">
        <v>4</v>
      </c>
      <c r="H17" s="36">
        <v>5130</v>
      </c>
      <c r="I17" s="36">
        <v>3305</v>
      </c>
      <c r="J17" s="35">
        <v>1</v>
      </c>
      <c r="K17" s="18">
        <v>630</v>
      </c>
      <c r="L17" s="36">
        <v>0</v>
      </c>
      <c r="M17" s="18"/>
      <c r="N17" s="36"/>
      <c r="O17" s="35"/>
      <c r="P17" s="18"/>
      <c r="Q17" s="36"/>
      <c r="R17" s="36"/>
      <c r="S17" s="15"/>
      <c r="T17" s="49">
        <v>1</v>
      </c>
      <c r="U17" s="50">
        <v>57</v>
      </c>
      <c r="V17" s="54">
        <v>34</v>
      </c>
      <c r="W17" s="100">
        <v>23599</v>
      </c>
      <c r="X17" s="102">
        <v>98.3</v>
      </c>
      <c r="Y17" s="49"/>
      <c r="Z17" s="50"/>
      <c r="AA17" s="54"/>
    </row>
    <row r="18" spans="1:27" ht="17.100000000000001" customHeight="1" x14ac:dyDescent="0.15">
      <c r="A18" s="46"/>
      <c r="B18" s="97"/>
      <c r="C18" s="103"/>
      <c r="D18" s="12"/>
      <c r="E18" s="11"/>
      <c r="F18" s="12"/>
      <c r="G18" s="51"/>
      <c r="H18" s="48"/>
      <c r="I18" s="48"/>
      <c r="J18" s="51"/>
      <c r="K18" s="47"/>
      <c r="L18" s="48"/>
      <c r="M18" s="47"/>
      <c r="N18" s="48"/>
      <c r="O18" s="51"/>
      <c r="P18" s="11">
        <v>6</v>
      </c>
      <c r="Q18" s="19">
        <v>31037</v>
      </c>
      <c r="R18" s="19">
        <v>22877</v>
      </c>
      <c r="S18" s="21">
        <v>95.3</v>
      </c>
      <c r="T18" s="47">
        <v>14</v>
      </c>
      <c r="U18" s="48">
        <v>1099</v>
      </c>
      <c r="V18" s="51">
        <v>688</v>
      </c>
      <c r="W18" s="101"/>
      <c r="X18" s="101"/>
      <c r="Y18" s="47">
        <v>40</v>
      </c>
      <c r="Z18" s="48">
        <v>992</v>
      </c>
      <c r="AA18" s="51">
        <v>547</v>
      </c>
    </row>
    <row r="19" spans="1:27" ht="17.100000000000001" customHeight="1" x14ac:dyDescent="0.15">
      <c r="A19" s="46"/>
      <c r="B19" s="96" t="s">
        <v>22</v>
      </c>
      <c r="C19" s="100">
        <v>12702</v>
      </c>
      <c r="D19" s="19">
        <v>1</v>
      </c>
      <c r="E19" s="20">
        <v>17600</v>
      </c>
      <c r="F19" s="19">
        <v>10886</v>
      </c>
      <c r="G19" s="35"/>
      <c r="H19" s="36"/>
      <c r="I19" s="36"/>
      <c r="J19" s="35"/>
      <c r="K19" s="18"/>
      <c r="L19" s="36"/>
      <c r="M19" s="18"/>
      <c r="N19" s="36"/>
      <c r="O19" s="35"/>
      <c r="P19" s="18"/>
      <c r="Q19" s="36"/>
      <c r="R19" s="36"/>
      <c r="S19" s="88"/>
      <c r="T19" s="49">
        <v>2</v>
      </c>
      <c r="U19" s="50">
        <v>136</v>
      </c>
      <c r="V19" s="54">
        <v>58</v>
      </c>
      <c r="W19" s="100">
        <v>10944</v>
      </c>
      <c r="X19" s="102">
        <v>86.2</v>
      </c>
      <c r="Y19" s="49"/>
      <c r="Z19" s="50"/>
      <c r="AA19" s="54"/>
    </row>
    <row r="20" spans="1:27" ht="17.100000000000001" customHeight="1" x14ac:dyDescent="0.15">
      <c r="A20" s="46"/>
      <c r="B20" s="97"/>
      <c r="C20" s="103"/>
      <c r="D20" s="19"/>
      <c r="E20" s="25"/>
      <c r="F20" s="12"/>
      <c r="G20" s="51"/>
      <c r="H20" s="45"/>
      <c r="I20" s="45"/>
      <c r="J20" s="51"/>
      <c r="K20" s="47"/>
      <c r="L20" s="48"/>
      <c r="M20" s="47"/>
      <c r="N20" s="48"/>
      <c r="O20" s="51"/>
      <c r="P20" s="11">
        <v>1</v>
      </c>
      <c r="Q20" s="19">
        <v>17600</v>
      </c>
      <c r="R20" s="19">
        <v>10886</v>
      </c>
      <c r="S20" s="88">
        <v>85.7</v>
      </c>
      <c r="T20" s="47"/>
      <c r="U20" s="48"/>
      <c r="V20" s="51"/>
      <c r="W20" s="101"/>
      <c r="X20" s="101"/>
      <c r="Y20" s="47"/>
      <c r="Z20" s="48"/>
      <c r="AA20" s="51"/>
    </row>
    <row r="21" spans="1:27" ht="17.100000000000001" customHeight="1" x14ac:dyDescent="0.15">
      <c r="A21" s="46"/>
      <c r="B21" s="96" t="s">
        <v>21</v>
      </c>
      <c r="C21" s="100">
        <v>62687</v>
      </c>
      <c r="D21" s="80">
        <v>1</v>
      </c>
      <c r="E21" s="20">
        <v>75000</v>
      </c>
      <c r="F21" s="19">
        <v>62682</v>
      </c>
      <c r="G21" s="49"/>
      <c r="H21" s="50"/>
      <c r="I21" s="50"/>
      <c r="J21" s="35"/>
      <c r="K21" s="18"/>
      <c r="L21" s="36"/>
      <c r="M21" s="18"/>
      <c r="N21" s="36"/>
      <c r="O21" s="35"/>
      <c r="P21" s="18"/>
      <c r="Q21" s="36"/>
      <c r="R21" s="36"/>
      <c r="S21" s="15"/>
      <c r="T21" s="49">
        <v>1</v>
      </c>
      <c r="U21" s="50">
        <v>50</v>
      </c>
      <c r="V21" s="54">
        <v>3</v>
      </c>
      <c r="W21" s="100">
        <v>62685</v>
      </c>
      <c r="X21" s="102">
        <v>100</v>
      </c>
      <c r="Y21" s="49"/>
      <c r="Z21" s="50"/>
      <c r="AA21" s="54"/>
    </row>
    <row r="22" spans="1:27" ht="17.100000000000001" customHeight="1" x14ac:dyDescent="0.15">
      <c r="A22" s="46"/>
      <c r="B22" s="97"/>
      <c r="C22" s="103"/>
      <c r="D22" s="12"/>
      <c r="E22" s="11"/>
      <c r="F22" s="12"/>
      <c r="G22" s="47"/>
      <c r="H22" s="48"/>
      <c r="I22" s="48"/>
      <c r="J22" s="51"/>
      <c r="K22" s="47"/>
      <c r="L22" s="48"/>
      <c r="M22" s="47">
        <v>8</v>
      </c>
      <c r="N22" s="48">
        <v>4445</v>
      </c>
      <c r="O22" s="51">
        <v>0</v>
      </c>
      <c r="P22" s="11">
        <v>9</v>
      </c>
      <c r="Q22" s="19">
        <v>75000</v>
      </c>
      <c r="R22" s="19">
        <v>62682</v>
      </c>
      <c r="S22" s="21">
        <v>100</v>
      </c>
      <c r="T22" s="47"/>
      <c r="U22" s="48"/>
      <c r="V22" s="51"/>
      <c r="W22" s="101"/>
      <c r="X22" s="101"/>
      <c r="Y22" s="47"/>
      <c r="Z22" s="48"/>
      <c r="AA22" s="51"/>
    </row>
    <row r="23" spans="1:27" ht="17.100000000000001" customHeight="1" x14ac:dyDescent="0.15">
      <c r="A23" s="46"/>
      <c r="B23" s="96" t="s">
        <v>20</v>
      </c>
      <c r="C23" s="100">
        <v>20183</v>
      </c>
      <c r="D23" s="19">
        <v>1</v>
      </c>
      <c r="E23" s="20">
        <v>24300</v>
      </c>
      <c r="F23" s="19">
        <v>19890</v>
      </c>
      <c r="G23" s="44"/>
      <c r="H23" s="45"/>
      <c r="I23" s="45"/>
      <c r="J23" s="35"/>
      <c r="K23" s="18"/>
      <c r="L23" s="36"/>
      <c r="M23" s="18"/>
      <c r="N23" s="36"/>
      <c r="O23" s="35"/>
      <c r="P23" s="18"/>
      <c r="Q23" s="36"/>
      <c r="R23" s="36"/>
      <c r="S23" s="88"/>
      <c r="T23" s="49"/>
      <c r="U23" s="50"/>
      <c r="V23" s="54"/>
      <c r="W23" s="100">
        <v>19890</v>
      </c>
      <c r="X23" s="102">
        <v>98.5</v>
      </c>
      <c r="Y23" s="49"/>
      <c r="Z23" s="50"/>
      <c r="AA23" s="54"/>
    </row>
    <row r="24" spans="1:27" ht="17.100000000000001" customHeight="1" x14ac:dyDescent="0.15">
      <c r="A24" s="46"/>
      <c r="B24" s="97"/>
      <c r="C24" s="103"/>
      <c r="D24" s="19"/>
      <c r="E24" s="25"/>
      <c r="F24" s="12"/>
      <c r="G24" s="44"/>
      <c r="H24" s="45"/>
      <c r="I24" s="45"/>
      <c r="J24" s="51"/>
      <c r="K24" s="47"/>
      <c r="L24" s="48"/>
      <c r="M24" s="47"/>
      <c r="N24" s="48"/>
      <c r="O24" s="51"/>
      <c r="P24" s="11">
        <v>1</v>
      </c>
      <c r="Q24" s="19">
        <v>24300</v>
      </c>
      <c r="R24" s="19">
        <v>19890</v>
      </c>
      <c r="S24" s="88">
        <v>98.5</v>
      </c>
      <c r="T24" s="47"/>
      <c r="U24" s="48"/>
      <c r="V24" s="51"/>
      <c r="W24" s="101"/>
      <c r="X24" s="101"/>
      <c r="Y24" s="47"/>
      <c r="Z24" s="48"/>
      <c r="AA24" s="51"/>
    </row>
    <row r="25" spans="1:27" ht="17.100000000000001" customHeight="1" x14ac:dyDescent="0.15">
      <c r="B25" s="96" t="s">
        <v>19</v>
      </c>
      <c r="C25" s="100">
        <v>34883</v>
      </c>
      <c r="D25" s="36">
        <v>1</v>
      </c>
      <c r="E25" s="20">
        <v>33700</v>
      </c>
      <c r="F25" s="19">
        <v>34604</v>
      </c>
      <c r="G25" s="49"/>
      <c r="H25" s="50"/>
      <c r="I25" s="50"/>
      <c r="J25" s="35"/>
      <c r="K25" s="18"/>
      <c r="L25" s="36"/>
      <c r="M25" s="18"/>
      <c r="N25" s="36"/>
      <c r="O25" s="35"/>
      <c r="P25" s="18"/>
      <c r="Q25" s="36"/>
      <c r="R25" s="36"/>
      <c r="S25" s="15"/>
      <c r="T25" s="49"/>
      <c r="U25" s="50"/>
      <c r="V25" s="54"/>
      <c r="W25" s="100">
        <v>34604</v>
      </c>
      <c r="X25" s="102">
        <v>99.2</v>
      </c>
      <c r="Y25" s="49"/>
      <c r="Z25" s="50"/>
      <c r="AA25" s="54"/>
    </row>
    <row r="26" spans="1:27" ht="17.100000000000001" customHeight="1" x14ac:dyDescent="0.15">
      <c r="B26" s="97"/>
      <c r="C26" s="103"/>
      <c r="D26" s="12"/>
      <c r="E26" s="11"/>
      <c r="F26" s="12"/>
      <c r="G26" s="47"/>
      <c r="H26" s="48"/>
      <c r="I26" s="48"/>
      <c r="J26" s="51"/>
      <c r="K26" s="47"/>
      <c r="L26" s="48"/>
      <c r="M26" s="47"/>
      <c r="N26" s="48"/>
      <c r="O26" s="51"/>
      <c r="P26" s="11">
        <v>1</v>
      </c>
      <c r="Q26" s="19">
        <v>33700</v>
      </c>
      <c r="R26" s="19">
        <v>34604</v>
      </c>
      <c r="S26" s="21">
        <v>99.2</v>
      </c>
      <c r="T26" s="47"/>
      <c r="U26" s="48"/>
      <c r="V26" s="51"/>
      <c r="W26" s="101"/>
      <c r="X26" s="101"/>
      <c r="Y26" s="47"/>
      <c r="Z26" s="48"/>
      <c r="AA26" s="51"/>
    </row>
    <row r="27" spans="1:27" ht="17.100000000000001" customHeight="1" x14ac:dyDescent="0.15">
      <c r="A27" s="46"/>
      <c r="B27" s="96" t="s">
        <v>18</v>
      </c>
      <c r="C27" s="100">
        <v>110382</v>
      </c>
      <c r="D27" s="19">
        <v>1</v>
      </c>
      <c r="E27" s="20">
        <v>92000</v>
      </c>
      <c r="F27" s="19">
        <v>82623</v>
      </c>
      <c r="G27" s="20">
        <v>10</v>
      </c>
      <c r="H27" s="36">
        <v>14350</v>
      </c>
      <c r="I27" s="36">
        <v>11298</v>
      </c>
      <c r="J27" s="35">
        <v>5</v>
      </c>
      <c r="K27" s="18">
        <v>2548</v>
      </c>
      <c r="L27" s="36">
        <v>0</v>
      </c>
      <c r="M27" s="18"/>
      <c r="N27" s="36"/>
      <c r="O27" s="35"/>
      <c r="P27" s="18"/>
      <c r="Q27" s="36"/>
      <c r="R27" s="36"/>
      <c r="S27" s="88"/>
      <c r="T27" s="49">
        <v>9</v>
      </c>
      <c r="U27" s="50">
        <v>571</v>
      </c>
      <c r="V27" s="54">
        <v>96</v>
      </c>
      <c r="W27" s="100">
        <v>105773</v>
      </c>
      <c r="X27" s="102">
        <v>95.8</v>
      </c>
      <c r="Y27" s="49">
        <v>3</v>
      </c>
      <c r="Z27" s="50">
        <v>56</v>
      </c>
      <c r="AA27" s="54">
        <v>7</v>
      </c>
    </row>
    <row r="28" spans="1:27" ht="17.100000000000001" customHeight="1" x14ac:dyDescent="0.15">
      <c r="A28" s="46"/>
      <c r="B28" s="97"/>
      <c r="C28" s="103"/>
      <c r="D28" s="19"/>
      <c r="E28" s="25"/>
      <c r="F28" s="12"/>
      <c r="G28" s="20">
        <v>47</v>
      </c>
      <c r="H28" s="12">
        <v>14788</v>
      </c>
      <c r="I28" s="12">
        <v>9271</v>
      </c>
      <c r="J28" s="51">
        <v>10</v>
      </c>
      <c r="K28" s="47">
        <v>6267</v>
      </c>
      <c r="L28" s="48">
        <v>402</v>
      </c>
      <c r="M28" s="47">
        <v>1</v>
      </c>
      <c r="N28" s="48">
        <v>341</v>
      </c>
      <c r="O28" s="51">
        <v>0</v>
      </c>
      <c r="P28" s="11">
        <v>74</v>
      </c>
      <c r="Q28" s="19">
        <v>129953</v>
      </c>
      <c r="R28" s="19">
        <v>103594</v>
      </c>
      <c r="S28" s="88">
        <v>93.9</v>
      </c>
      <c r="T28" s="47">
        <v>35</v>
      </c>
      <c r="U28" s="48">
        <v>2981</v>
      </c>
      <c r="V28" s="51">
        <v>2083</v>
      </c>
      <c r="W28" s="101"/>
      <c r="X28" s="101"/>
      <c r="Y28" s="47">
        <v>17</v>
      </c>
      <c r="Z28" s="48">
        <v>423</v>
      </c>
      <c r="AA28" s="51">
        <v>404</v>
      </c>
    </row>
    <row r="29" spans="1:27" ht="17.100000000000001" customHeight="1" x14ac:dyDescent="0.15">
      <c r="A29" s="46"/>
      <c r="B29" s="96" t="s">
        <v>17</v>
      </c>
      <c r="C29" s="100">
        <v>48339</v>
      </c>
      <c r="D29" s="36">
        <v>1</v>
      </c>
      <c r="E29" s="53">
        <v>49850</v>
      </c>
      <c r="F29" s="52">
        <v>48269</v>
      </c>
      <c r="G29" s="35"/>
      <c r="H29" s="36"/>
      <c r="I29" s="36"/>
      <c r="J29" s="35"/>
      <c r="K29" s="18"/>
      <c r="L29" s="36"/>
      <c r="M29" s="18"/>
      <c r="N29" s="36"/>
      <c r="O29" s="35"/>
      <c r="P29" s="18"/>
      <c r="Q29" s="36"/>
      <c r="R29" s="36"/>
      <c r="S29" s="15"/>
      <c r="T29" s="49"/>
      <c r="U29" s="50"/>
      <c r="V29" s="54"/>
      <c r="W29" s="100">
        <v>48269</v>
      </c>
      <c r="X29" s="102">
        <v>99.9</v>
      </c>
      <c r="Y29" s="49"/>
      <c r="Z29" s="50"/>
      <c r="AA29" s="54"/>
    </row>
    <row r="30" spans="1:27" ht="17.100000000000001" customHeight="1" x14ac:dyDescent="0.15">
      <c r="A30" s="46"/>
      <c r="B30" s="97"/>
      <c r="C30" s="103"/>
      <c r="D30" s="12"/>
      <c r="E30" s="11"/>
      <c r="F30" s="12"/>
      <c r="G30" s="51"/>
      <c r="H30" s="48"/>
      <c r="I30" s="48"/>
      <c r="J30" s="51"/>
      <c r="K30" s="47"/>
      <c r="L30" s="48"/>
      <c r="M30" s="47"/>
      <c r="N30" s="48"/>
      <c r="O30" s="51"/>
      <c r="P30" s="11">
        <v>1</v>
      </c>
      <c r="Q30" s="19">
        <v>49850</v>
      </c>
      <c r="R30" s="19">
        <v>48269</v>
      </c>
      <c r="S30" s="21">
        <v>99.9</v>
      </c>
      <c r="T30" s="47"/>
      <c r="U30" s="48"/>
      <c r="V30" s="51"/>
      <c r="W30" s="101"/>
      <c r="X30" s="101"/>
      <c r="Y30" s="47"/>
      <c r="Z30" s="48"/>
      <c r="AA30" s="51"/>
    </row>
    <row r="31" spans="1:27" ht="17.100000000000001" customHeight="1" x14ac:dyDescent="0.15">
      <c r="A31" s="46"/>
      <c r="B31" s="96" t="s">
        <v>16</v>
      </c>
      <c r="C31" s="100">
        <v>57414</v>
      </c>
      <c r="D31" s="36">
        <v>1</v>
      </c>
      <c r="E31" s="20">
        <v>61000</v>
      </c>
      <c r="F31" s="19">
        <v>56834</v>
      </c>
      <c r="G31" s="49"/>
      <c r="H31" s="50"/>
      <c r="I31" s="50"/>
      <c r="J31" s="35"/>
      <c r="K31" s="18"/>
      <c r="L31" s="36"/>
      <c r="M31" s="18"/>
      <c r="N31" s="36"/>
      <c r="O31" s="35"/>
      <c r="P31" s="18"/>
      <c r="Q31" s="36"/>
      <c r="R31" s="36"/>
      <c r="S31" s="15"/>
      <c r="T31" s="49"/>
      <c r="U31" s="50"/>
      <c r="V31" s="54"/>
      <c r="W31" s="100">
        <v>57601</v>
      </c>
      <c r="X31" s="102">
        <v>100.3</v>
      </c>
      <c r="Y31" s="49"/>
      <c r="Z31" s="50"/>
      <c r="AA31" s="54"/>
    </row>
    <row r="32" spans="1:27" ht="17.100000000000001" customHeight="1" x14ac:dyDescent="0.15">
      <c r="A32" s="46"/>
      <c r="B32" s="97"/>
      <c r="C32" s="103"/>
      <c r="D32" s="12"/>
      <c r="E32" s="11"/>
      <c r="F32" s="12"/>
      <c r="G32" s="47"/>
      <c r="H32" s="48"/>
      <c r="I32" s="48"/>
      <c r="J32" s="51">
        <v>6</v>
      </c>
      <c r="K32" s="47">
        <v>24547</v>
      </c>
      <c r="L32" s="48">
        <v>502</v>
      </c>
      <c r="M32" s="47"/>
      <c r="N32" s="48"/>
      <c r="O32" s="51"/>
      <c r="P32" s="11">
        <v>7</v>
      </c>
      <c r="Q32" s="19">
        <v>85547</v>
      </c>
      <c r="R32" s="19">
        <v>57336</v>
      </c>
      <c r="S32" s="21">
        <v>99.9</v>
      </c>
      <c r="T32" s="47">
        <v>4</v>
      </c>
      <c r="U32" s="48">
        <v>400</v>
      </c>
      <c r="V32" s="51">
        <v>265</v>
      </c>
      <c r="W32" s="101"/>
      <c r="X32" s="101"/>
      <c r="Y32" s="47">
        <v>6</v>
      </c>
      <c r="Z32" s="48">
        <v>350</v>
      </c>
      <c r="AA32" s="51">
        <v>170</v>
      </c>
    </row>
    <row r="33" spans="1:27" ht="17.100000000000001" customHeight="1" x14ac:dyDescent="0.15">
      <c r="A33" s="46"/>
      <c r="B33" s="96" t="s">
        <v>15</v>
      </c>
      <c r="C33" s="112">
        <v>6131</v>
      </c>
      <c r="D33" s="45"/>
      <c r="E33" s="44" t="s">
        <v>55</v>
      </c>
      <c r="F33" s="45" t="s">
        <v>55</v>
      </c>
      <c r="G33" s="35">
        <v>15</v>
      </c>
      <c r="H33" s="36">
        <v>5662</v>
      </c>
      <c r="I33" s="36">
        <v>6029</v>
      </c>
      <c r="J33" s="35">
        <v>1</v>
      </c>
      <c r="K33" s="18">
        <v>80</v>
      </c>
      <c r="L33" s="36">
        <v>76</v>
      </c>
      <c r="M33" s="18"/>
      <c r="N33" s="36"/>
      <c r="O33" s="35"/>
      <c r="P33" s="18"/>
      <c r="Q33" s="36"/>
      <c r="R33" s="36"/>
      <c r="S33" s="88"/>
      <c r="T33" s="49">
        <v>1</v>
      </c>
      <c r="U33" s="50">
        <v>50</v>
      </c>
      <c r="V33" s="54">
        <v>26</v>
      </c>
      <c r="W33" s="100">
        <v>6131</v>
      </c>
      <c r="X33" s="102">
        <v>100</v>
      </c>
      <c r="Y33" s="49"/>
      <c r="Z33" s="50"/>
      <c r="AA33" s="54"/>
    </row>
    <row r="34" spans="1:27" ht="17.100000000000001" customHeight="1" x14ac:dyDescent="0.15">
      <c r="A34" s="46"/>
      <c r="B34" s="97"/>
      <c r="C34" s="113"/>
      <c r="D34" s="48"/>
      <c r="E34" s="51"/>
      <c r="F34" s="48"/>
      <c r="G34" s="51"/>
      <c r="H34" s="19"/>
      <c r="I34" s="48"/>
      <c r="J34" s="51">
        <v>3</v>
      </c>
      <c r="K34" s="47">
        <v>1740</v>
      </c>
      <c r="L34" s="48">
        <v>0</v>
      </c>
      <c r="M34" s="47"/>
      <c r="N34" s="48"/>
      <c r="O34" s="51"/>
      <c r="P34" s="11">
        <v>19</v>
      </c>
      <c r="Q34" s="19">
        <v>7482</v>
      </c>
      <c r="R34" s="19">
        <v>6105</v>
      </c>
      <c r="S34" s="88">
        <v>99.6</v>
      </c>
      <c r="T34" s="47"/>
      <c r="U34" s="48"/>
      <c r="V34" s="51"/>
      <c r="W34" s="101"/>
      <c r="X34" s="101"/>
      <c r="Y34" s="47"/>
      <c r="Z34" s="48"/>
      <c r="AA34" s="51"/>
    </row>
    <row r="35" spans="1:27" ht="17.100000000000001" customHeight="1" x14ac:dyDescent="0.15">
      <c r="A35" s="46"/>
      <c r="B35" s="111" t="s">
        <v>14</v>
      </c>
      <c r="C35" s="100">
        <v>36919</v>
      </c>
      <c r="D35" s="19">
        <v>1</v>
      </c>
      <c r="E35" s="20">
        <v>43650</v>
      </c>
      <c r="F35" s="19">
        <v>36337</v>
      </c>
      <c r="G35" s="20">
        <v>3</v>
      </c>
      <c r="H35" s="36">
        <v>971</v>
      </c>
      <c r="I35" s="36">
        <v>192</v>
      </c>
      <c r="J35" s="35"/>
      <c r="K35" s="18"/>
      <c r="L35" s="36"/>
      <c r="M35" s="18"/>
      <c r="N35" s="36"/>
      <c r="O35" s="35"/>
      <c r="P35" s="20"/>
      <c r="Q35" s="36"/>
      <c r="R35" s="36"/>
      <c r="S35" s="15"/>
      <c r="T35" s="49"/>
      <c r="U35" s="50"/>
      <c r="V35" s="54"/>
      <c r="W35" s="100">
        <v>36692</v>
      </c>
      <c r="X35" s="102">
        <v>99.4</v>
      </c>
      <c r="Y35" s="49"/>
      <c r="Z35" s="50"/>
      <c r="AA35" s="54"/>
    </row>
    <row r="36" spans="1:27" ht="17.100000000000001" customHeight="1" x14ac:dyDescent="0.15">
      <c r="A36" s="46"/>
      <c r="B36" s="97"/>
      <c r="C36" s="103"/>
      <c r="D36" s="12"/>
      <c r="E36" s="11"/>
      <c r="F36" s="12"/>
      <c r="G36" s="44"/>
      <c r="H36" s="48"/>
      <c r="I36" s="48"/>
      <c r="J36" s="51"/>
      <c r="K36" s="47"/>
      <c r="L36" s="48"/>
      <c r="M36" s="47"/>
      <c r="N36" s="48"/>
      <c r="O36" s="51"/>
      <c r="P36" s="11">
        <v>4</v>
      </c>
      <c r="Q36" s="19">
        <v>44621</v>
      </c>
      <c r="R36" s="19">
        <v>36529</v>
      </c>
      <c r="S36" s="88">
        <v>98.9</v>
      </c>
      <c r="T36" s="47">
        <v>6</v>
      </c>
      <c r="U36" s="48">
        <v>469</v>
      </c>
      <c r="V36" s="51">
        <v>163</v>
      </c>
      <c r="W36" s="101"/>
      <c r="X36" s="101"/>
      <c r="Y36" s="47">
        <v>3</v>
      </c>
      <c r="Z36" s="48">
        <v>121</v>
      </c>
      <c r="AA36" s="51">
        <v>45</v>
      </c>
    </row>
    <row r="37" spans="1:27" ht="17.100000000000001" customHeight="1" x14ac:dyDescent="0.15">
      <c r="A37" s="46"/>
      <c r="B37" s="96" t="s">
        <v>13</v>
      </c>
      <c r="C37" s="100">
        <v>26495</v>
      </c>
      <c r="D37" s="36">
        <v>1</v>
      </c>
      <c r="E37" s="20">
        <v>37300</v>
      </c>
      <c r="F37" s="19">
        <v>26101</v>
      </c>
      <c r="G37" s="49"/>
      <c r="H37" s="50"/>
      <c r="I37" s="50"/>
      <c r="J37" s="35"/>
      <c r="K37" s="18"/>
      <c r="L37" s="36"/>
      <c r="M37" s="18"/>
      <c r="N37" s="36"/>
      <c r="O37" s="35"/>
      <c r="P37" s="18"/>
      <c r="Q37" s="36"/>
      <c r="R37" s="36"/>
      <c r="S37" s="15"/>
      <c r="T37" s="49"/>
      <c r="U37" s="50"/>
      <c r="V37" s="54"/>
      <c r="W37" s="100">
        <v>26101</v>
      </c>
      <c r="X37" s="102">
        <v>98.5</v>
      </c>
      <c r="Y37" s="49"/>
      <c r="Z37" s="50"/>
      <c r="AA37" s="54"/>
    </row>
    <row r="38" spans="1:27" ht="17.100000000000001" customHeight="1" x14ac:dyDescent="0.15">
      <c r="A38" s="46"/>
      <c r="B38" s="97"/>
      <c r="C38" s="103"/>
      <c r="D38" s="12"/>
      <c r="E38" s="11"/>
      <c r="F38" s="12"/>
      <c r="G38" s="47"/>
      <c r="H38" s="48"/>
      <c r="I38" s="48"/>
      <c r="J38" s="51"/>
      <c r="K38" s="47"/>
      <c r="L38" s="48"/>
      <c r="M38" s="47">
        <v>1</v>
      </c>
      <c r="N38" s="48">
        <v>2800</v>
      </c>
      <c r="O38" s="51">
        <v>3300</v>
      </c>
      <c r="P38" s="11">
        <v>2</v>
      </c>
      <c r="Q38" s="19">
        <v>37300</v>
      </c>
      <c r="R38" s="19">
        <v>26101</v>
      </c>
      <c r="S38" s="88">
        <v>98.5</v>
      </c>
      <c r="T38" s="47"/>
      <c r="U38" s="48"/>
      <c r="V38" s="51"/>
      <c r="W38" s="101"/>
      <c r="X38" s="101"/>
      <c r="Y38" s="47"/>
      <c r="Z38" s="48"/>
      <c r="AA38" s="51"/>
    </row>
    <row r="39" spans="1:27" ht="17.100000000000001" customHeight="1" x14ac:dyDescent="0.15">
      <c r="A39" s="46"/>
      <c r="B39" s="96" t="s">
        <v>12</v>
      </c>
      <c r="C39" s="100">
        <v>18408</v>
      </c>
      <c r="D39" s="19">
        <v>1</v>
      </c>
      <c r="E39" s="20">
        <v>19000</v>
      </c>
      <c r="F39" s="19">
        <v>17340</v>
      </c>
      <c r="G39" s="35"/>
      <c r="H39" s="36"/>
      <c r="I39" s="36"/>
      <c r="J39" s="35"/>
      <c r="K39" s="18"/>
      <c r="L39" s="36"/>
      <c r="M39" s="18"/>
      <c r="N39" s="36"/>
      <c r="O39" s="35"/>
      <c r="P39" s="18"/>
      <c r="Q39" s="36"/>
      <c r="R39" s="36"/>
      <c r="S39" s="15"/>
      <c r="T39" s="49">
        <v>1</v>
      </c>
      <c r="U39" s="50">
        <v>95</v>
      </c>
      <c r="V39" s="54">
        <v>21</v>
      </c>
      <c r="W39" s="100">
        <v>17361</v>
      </c>
      <c r="X39" s="102">
        <v>94.3</v>
      </c>
      <c r="Y39" s="49"/>
      <c r="Z39" s="50"/>
      <c r="AA39" s="54"/>
    </row>
    <row r="40" spans="1:27" ht="17.100000000000001" customHeight="1" x14ac:dyDescent="0.15">
      <c r="A40" s="46"/>
      <c r="B40" s="97"/>
      <c r="C40" s="103"/>
      <c r="D40" s="19"/>
      <c r="E40" s="25"/>
      <c r="F40" s="12"/>
      <c r="G40" s="51"/>
      <c r="H40" s="45"/>
      <c r="I40" s="45"/>
      <c r="J40" s="51"/>
      <c r="K40" s="47"/>
      <c r="L40" s="48"/>
      <c r="M40" s="47"/>
      <c r="N40" s="48"/>
      <c r="O40" s="51"/>
      <c r="P40" s="11">
        <v>1</v>
      </c>
      <c r="Q40" s="19">
        <v>19000</v>
      </c>
      <c r="R40" s="19">
        <v>17340</v>
      </c>
      <c r="S40" s="88">
        <v>94.2</v>
      </c>
      <c r="T40" s="47"/>
      <c r="U40" s="48"/>
      <c r="V40" s="51"/>
      <c r="W40" s="101"/>
      <c r="X40" s="101"/>
      <c r="Y40" s="47"/>
      <c r="Z40" s="48"/>
      <c r="AA40" s="51"/>
    </row>
    <row r="41" spans="1:27" ht="17.100000000000001" customHeight="1" x14ac:dyDescent="0.15">
      <c r="A41" s="46"/>
      <c r="B41" s="96" t="s">
        <v>11</v>
      </c>
      <c r="C41" s="100">
        <v>12000</v>
      </c>
      <c r="D41" s="36">
        <v>1</v>
      </c>
      <c r="E41" s="20">
        <v>11820</v>
      </c>
      <c r="F41" s="19">
        <v>11382</v>
      </c>
      <c r="G41" s="44"/>
      <c r="H41" s="50"/>
      <c r="I41" s="50"/>
      <c r="J41" s="35"/>
      <c r="K41" s="18"/>
      <c r="L41" s="36"/>
      <c r="M41" s="18"/>
      <c r="N41" s="36"/>
      <c r="O41" s="35"/>
      <c r="P41" s="18"/>
      <c r="Q41" s="36"/>
      <c r="R41" s="36"/>
      <c r="S41" s="15"/>
      <c r="T41" s="49"/>
      <c r="U41" s="50"/>
      <c r="V41" s="54"/>
      <c r="W41" s="100">
        <v>11484</v>
      </c>
      <c r="X41" s="102">
        <v>95.7</v>
      </c>
      <c r="Y41" s="49"/>
      <c r="Z41" s="50"/>
      <c r="AA41" s="54"/>
    </row>
    <row r="42" spans="1:27" ht="16.5" customHeight="1" x14ac:dyDescent="0.15">
      <c r="A42" s="46"/>
      <c r="B42" s="97"/>
      <c r="C42" s="103"/>
      <c r="D42" s="12"/>
      <c r="E42" s="11"/>
      <c r="F42" s="12"/>
      <c r="G42" s="20">
        <v>1</v>
      </c>
      <c r="H42" s="12">
        <v>300</v>
      </c>
      <c r="I42" s="12">
        <v>98</v>
      </c>
      <c r="J42" s="51"/>
      <c r="K42" s="47"/>
      <c r="L42" s="48"/>
      <c r="M42" s="47"/>
      <c r="N42" s="48"/>
      <c r="O42" s="51"/>
      <c r="P42" s="11">
        <v>2</v>
      </c>
      <c r="Q42" s="19">
        <v>12120</v>
      </c>
      <c r="R42" s="19">
        <v>11480</v>
      </c>
      <c r="S42" s="88">
        <v>95.7</v>
      </c>
      <c r="T42" s="47">
        <v>1</v>
      </c>
      <c r="U42" s="48">
        <v>56</v>
      </c>
      <c r="V42" s="51">
        <v>4</v>
      </c>
      <c r="W42" s="101"/>
      <c r="X42" s="101"/>
      <c r="Y42" s="47"/>
      <c r="Z42" s="48"/>
      <c r="AA42" s="51"/>
    </row>
    <row r="43" spans="1:27" ht="17.100000000000001" customHeight="1" x14ac:dyDescent="0.15">
      <c r="A43" s="46"/>
      <c r="B43" s="96" t="s">
        <v>10</v>
      </c>
      <c r="C43" s="100">
        <v>16417</v>
      </c>
      <c r="D43" s="36">
        <v>1</v>
      </c>
      <c r="E43" s="20">
        <v>18860</v>
      </c>
      <c r="F43" s="19">
        <v>15766</v>
      </c>
      <c r="G43" s="49"/>
      <c r="H43" s="50"/>
      <c r="I43" s="50"/>
      <c r="J43" s="35"/>
      <c r="K43" s="18"/>
      <c r="L43" s="36"/>
      <c r="M43" s="18"/>
      <c r="N43" s="36"/>
      <c r="O43" s="35"/>
      <c r="P43" s="18"/>
      <c r="Q43" s="36"/>
      <c r="R43" s="36"/>
      <c r="S43" s="15"/>
      <c r="T43" s="49"/>
      <c r="U43" s="50"/>
      <c r="V43" s="54"/>
      <c r="W43" s="100">
        <v>15766</v>
      </c>
      <c r="X43" s="102">
        <v>96</v>
      </c>
      <c r="Y43" s="49"/>
      <c r="Z43" s="50"/>
      <c r="AA43" s="54"/>
    </row>
    <row r="44" spans="1:27" ht="17.100000000000001" customHeight="1" x14ac:dyDescent="0.15">
      <c r="A44" s="46"/>
      <c r="B44" s="97"/>
      <c r="C44" s="103"/>
      <c r="D44" s="12"/>
      <c r="E44" s="11"/>
      <c r="F44" s="12"/>
      <c r="G44" s="47"/>
      <c r="H44" s="48"/>
      <c r="I44" s="48"/>
      <c r="J44" s="51"/>
      <c r="K44" s="47"/>
      <c r="L44" s="48"/>
      <c r="M44" s="47"/>
      <c r="N44" s="48"/>
      <c r="O44" s="51"/>
      <c r="P44" s="11">
        <v>1</v>
      </c>
      <c r="Q44" s="19">
        <v>18860</v>
      </c>
      <c r="R44" s="19">
        <v>15766</v>
      </c>
      <c r="S44" s="88">
        <v>96</v>
      </c>
      <c r="T44" s="47"/>
      <c r="U44" s="48"/>
      <c r="V44" s="51"/>
      <c r="W44" s="101"/>
      <c r="X44" s="101"/>
      <c r="Y44" s="47"/>
      <c r="Z44" s="48"/>
      <c r="AA44" s="51"/>
    </row>
    <row r="45" spans="1:27" ht="17.100000000000001" customHeight="1" x14ac:dyDescent="0.15">
      <c r="A45" s="46"/>
      <c r="B45" s="96" t="s">
        <v>9</v>
      </c>
      <c r="C45" s="100">
        <v>7820</v>
      </c>
      <c r="D45" s="19">
        <v>1</v>
      </c>
      <c r="E45" s="20">
        <v>7900</v>
      </c>
      <c r="F45" s="19">
        <v>6455</v>
      </c>
      <c r="G45" s="35"/>
      <c r="H45" s="36"/>
      <c r="I45" s="36"/>
      <c r="J45" s="35"/>
      <c r="K45" s="18"/>
      <c r="L45" s="36"/>
      <c r="M45" s="18"/>
      <c r="N45" s="36"/>
      <c r="O45" s="35"/>
      <c r="P45" s="18"/>
      <c r="Q45" s="36"/>
      <c r="R45" s="36"/>
      <c r="S45" s="15"/>
      <c r="T45" s="49"/>
      <c r="U45" s="50"/>
      <c r="V45" s="54"/>
      <c r="W45" s="100">
        <v>7017</v>
      </c>
      <c r="X45" s="102">
        <v>89.7</v>
      </c>
      <c r="Y45" s="49"/>
      <c r="Z45" s="50"/>
      <c r="AA45" s="54"/>
    </row>
    <row r="46" spans="1:27" ht="17.100000000000001" customHeight="1" x14ac:dyDescent="0.15">
      <c r="A46" s="46"/>
      <c r="B46" s="97"/>
      <c r="C46" s="103"/>
      <c r="D46" s="12"/>
      <c r="E46" s="11"/>
      <c r="F46" s="12"/>
      <c r="G46" s="25">
        <v>4</v>
      </c>
      <c r="H46" s="12">
        <v>633</v>
      </c>
      <c r="I46" s="12">
        <v>355</v>
      </c>
      <c r="J46" s="51"/>
      <c r="K46" s="47"/>
      <c r="L46" s="48"/>
      <c r="M46" s="47"/>
      <c r="N46" s="48"/>
      <c r="O46" s="51"/>
      <c r="P46" s="11">
        <v>5</v>
      </c>
      <c r="Q46" s="19">
        <v>8533</v>
      </c>
      <c r="R46" s="19">
        <v>6810</v>
      </c>
      <c r="S46" s="88">
        <v>87.1</v>
      </c>
      <c r="T46" s="47">
        <v>3</v>
      </c>
      <c r="U46" s="48">
        <v>258</v>
      </c>
      <c r="V46" s="51">
        <v>207</v>
      </c>
      <c r="W46" s="101"/>
      <c r="X46" s="101"/>
      <c r="Y46" s="47">
        <v>14</v>
      </c>
      <c r="Z46" s="48">
        <v>523</v>
      </c>
      <c r="AA46" s="51">
        <v>278</v>
      </c>
    </row>
    <row r="47" spans="1:27" ht="17.100000000000001" customHeight="1" x14ac:dyDescent="0.15">
      <c r="A47" s="46"/>
      <c r="B47" s="96" t="s">
        <v>8</v>
      </c>
      <c r="C47" s="100">
        <v>15456</v>
      </c>
      <c r="D47" s="19">
        <v>1</v>
      </c>
      <c r="E47" s="20">
        <v>24940</v>
      </c>
      <c r="F47" s="19">
        <v>15094</v>
      </c>
      <c r="G47" s="20"/>
      <c r="H47" s="36"/>
      <c r="I47" s="36"/>
      <c r="J47" s="35"/>
      <c r="K47" s="18"/>
      <c r="L47" s="36"/>
      <c r="M47" s="18"/>
      <c r="N47" s="36"/>
      <c r="O47" s="35"/>
      <c r="P47" s="18"/>
      <c r="Q47" s="36"/>
      <c r="R47" s="36"/>
      <c r="S47" s="15"/>
      <c r="T47" s="49"/>
      <c r="U47" s="50"/>
      <c r="V47" s="54"/>
      <c r="W47" s="100">
        <v>15154</v>
      </c>
      <c r="X47" s="102">
        <v>98</v>
      </c>
      <c r="Y47" s="49">
        <v>1</v>
      </c>
      <c r="Z47" s="50">
        <v>40</v>
      </c>
      <c r="AA47" s="54">
        <v>16</v>
      </c>
    </row>
    <row r="48" spans="1:27" ht="17.100000000000001" customHeight="1" thickBot="1" x14ac:dyDescent="0.2">
      <c r="A48" s="46"/>
      <c r="B48" s="97"/>
      <c r="C48" s="103"/>
      <c r="D48" s="19"/>
      <c r="E48" s="20"/>
      <c r="F48" s="19"/>
      <c r="G48" s="44"/>
      <c r="H48" s="45"/>
      <c r="I48" s="45"/>
      <c r="J48" s="51"/>
      <c r="K48" s="47"/>
      <c r="L48" s="48"/>
      <c r="M48" s="47"/>
      <c r="N48" s="48"/>
      <c r="O48" s="51"/>
      <c r="P48" s="11">
        <v>1</v>
      </c>
      <c r="Q48" s="19">
        <v>24940</v>
      </c>
      <c r="R48" s="19">
        <v>15094</v>
      </c>
      <c r="S48" s="88">
        <v>97.7</v>
      </c>
      <c r="T48" s="47">
        <v>1</v>
      </c>
      <c r="U48" s="48">
        <v>70</v>
      </c>
      <c r="V48" s="51">
        <v>60</v>
      </c>
      <c r="W48" s="101"/>
      <c r="X48" s="101"/>
      <c r="Y48" s="47">
        <v>1</v>
      </c>
      <c r="Z48" s="48">
        <v>40</v>
      </c>
      <c r="AA48" s="51">
        <v>22</v>
      </c>
    </row>
    <row r="49" spans="2:27" ht="17.100000000000001" customHeight="1" thickTop="1" x14ac:dyDescent="0.15">
      <c r="B49" s="104" t="s">
        <v>7</v>
      </c>
      <c r="C49" s="105">
        <v>988628</v>
      </c>
      <c r="D49" s="42">
        <v>11</v>
      </c>
      <c r="E49" s="81">
        <v>995467</v>
      </c>
      <c r="F49" s="42">
        <v>950038</v>
      </c>
      <c r="G49" s="41">
        <v>15</v>
      </c>
      <c r="H49" s="42">
        <v>19783</v>
      </c>
      <c r="I49" s="42">
        <v>14850</v>
      </c>
      <c r="J49" s="43">
        <v>6</v>
      </c>
      <c r="K49" s="42">
        <v>3178</v>
      </c>
      <c r="L49" s="42" t="s">
        <v>55</v>
      </c>
      <c r="M49" s="43">
        <v>4</v>
      </c>
      <c r="N49" s="42">
        <v>1412</v>
      </c>
      <c r="O49" s="42">
        <v>550</v>
      </c>
      <c r="P49" s="41"/>
      <c r="Q49" s="40"/>
      <c r="R49" s="40"/>
      <c r="S49" s="89"/>
      <c r="T49" s="39">
        <v>13</v>
      </c>
      <c r="U49" s="39">
        <v>814</v>
      </c>
      <c r="V49" s="39">
        <v>191</v>
      </c>
      <c r="W49" s="105">
        <v>980960</v>
      </c>
      <c r="X49" s="106">
        <v>99.2</v>
      </c>
      <c r="Y49" s="39">
        <v>4</v>
      </c>
      <c r="Z49" s="39">
        <v>96</v>
      </c>
      <c r="AA49" s="39">
        <v>25</v>
      </c>
    </row>
    <row r="50" spans="2:27" ht="17.100000000000001" customHeight="1" x14ac:dyDescent="0.15">
      <c r="B50" s="97"/>
      <c r="C50" s="101"/>
      <c r="D50" s="79"/>
      <c r="E50" s="82"/>
      <c r="F50" s="38"/>
      <c r="G50" s="20">
        <v>53</v>
      </c>
      <c r="H50" s="19">
        <v>16514</v>
      </c>
      <c r="I50" s="19">
        <v>10134</v>
      </c>
      <c r="J50" s="28">
        <v>37</v>
      </c>
      <c r="K50" s="19">
        <v>48632</v>
      </c>
      <c r="L50" s="19">
        <v>2513</v>
      </c>
      <c r="M50" s="28">
        <v>46</v>
      </c>
      <c r="N50" s="19">
        <v>167849</v>
      </c>
      <c r="O50" s="19">
        <v>3302</v>
      </c>
      <c r="P50" s="26">
        <v>172</v>
      </c>
      <c r="Q50" s="12">
        <v>1083574</v>
      </c>
      <c r="R50" s="12">
        <v>977535</v>
      </c>
      <c r="S50" s="88">
        <v>98.9</v>
      </c>
      <c r="T50" s="20">
        <v>60</v>
      </c>
      <c r="U50" s="12">
        <v>4967</v>
      </c>
      <c r="V50" s="12">
        <v>3234</v>
      </c>
      <c r="W50" s="101"/>
      <c r="X50" s="107"/>
      <c r="Y50" s="20">
        <v>85</v>
      </c>
      <c r="Z50" s="12">
        <v>2545</v>
      </c>
      <c r="AA50" s="12">
        <v>1413</v>
      </c>
    </row>
    <row r="51" spans="2:27" ht="17.100000000000001" customHeight="1" x14ac:dyDescent="0.15">
      <c r="B51" s="96" t="s">
        <v>6</v>
      </c>
      <c r="C51" s="100">
        <v>139646</v>
      </c>
      <c r="D51" s="37">
        <v>7</v>
      </c>
      <c r="E51" s="83">
        <v>163470</v>
      </c>
      <c r="F51" s="37">
        <v>128475</v>
      </c>
      <c r="G51" s="18">
        <v>18</v>
      </c>
      <c r="H51" s="36">
        <v>6633</v>
      </c>
      <c r="I51" s="36">
        <v>6221</v>
      </c>
      <c r="J51" s="35">
        <v>1</v>
      </c>
      <c r="K51" s="18">
        <v>80</v>
      </c>
      <c r="L51" s="36">
        <v>76</v>
      </c>
      <c r="M51" s="35" t="s">
        <v>55</v>
      </c>
      <c r="N51" s="36" t="s">
        <v>55</v>
      </c>
      <c r="O51" s="35" t="s">
        <v>55</v>
      </c>
      <c r="P51" s="18"/>
      <c r="Q51" s="36"/>
      <c r="R51" s="36"/>
      <c r="S51" s="15"/>
      <c r="T51" s="35">
        <v>2</v>
      </c>
      <c r="U51" s="35">
        <v>145</v>
      </c>
      <c r="V51" s="35">
        <v>47</v>
      </c>
      <c r="W51" s="100">
        <v>135706</v>
      </c>
      <c r="X51" s="102">
        <v>97.2</v>
      </c>
      <c r="Y51" s="35">
        <v>1</v>
      </c>
      <c r="Z51" s="35">
        <v>40</v>
      </c>
      <c r="AA51" s="35">
        <v>16</v>
      </c>
    </row>
    <row r="52" spans="2:27" ht="17.100000000000001" customHeight="1" thickBot="1" x14ac:dyDescent="0.2">
      <c r="B52" s="108"/>
      <c r="C52" s="109"/>
      <c r="D52" s="85"/>
      <c r="E52" s="84"/>
      <c r="F52" s="34"/>
      <c r="G52" s="33">
        <v>5</v>
      </c>
      <c r="H52" s="31">
        <v>933</v>
      </c>
      <c r="I52" s="31">
        <v>453</v>
      </c>
      <c r="J52" s="29">
        <v>3</v>
      </c>
      <c r="K52" s="31">
        <v>1740</v>
      </c>
      <c r="L52" s="31" t="s">
        <v>55</v>
      </c>
      <c r="M52" s="29">
        <v>1</v>
      </c>
      <c r="N52" s="31">
        <v>2800</v>
      </c>
      <c r="O52" s="31">
        <v>3300</v>
      </c>
      <c r="P52" s="32">
        <v>35</v>
      </c>
      <c r="Q52" s="31">
        <v>172856</v>
      </c>
      <c r="R52" s="31">
        <v>135225</v>
      </c>
      <c r="S52" s="30">
        <v>96.8</v>
      </c>
      <c r="T52" s="29">
        <v>11</v>
      </c>
      <c r="U52" s="29">
        <v>853</v>
      </c>
      <c r="V52" s="29">
        <v>434</v>
      </c>
      <c r="W52" s="109"/>
      <c r="X52" s="110"/>
      <c r="Y52" s="29">
        <v>18</v>
      </c>
      <c r="Z52" s="29">
        <v>684</v>
      </c>
      <c r="AA52" s="29">
        <v>345</v>
      </c>
    </row>
    <row r="53" spans="2:27" ht="17.100000000000001" customHeight="1" thickTop="1" x14ac:dyDescent="0.15">
      <c r="B53" s="76"/>
      <c r="C53" s="19"/>
      <c r="D53" s="79"/>
      <c r="E53" s="20"/>
      <c r="F53" s="19"/>
      <c r="G53" s="20"/>
      <c r="H53" s="19"/>
      <c r="I53" s="40"/>
      <c r="J53" s="28"/>
      <c r="K53" s="20"/>
      <c r="L53" s="19"/>
      <c r="M53" s="20"/>
      <c r="N53" s="19"/>
      <c r="O53" s="28"/>
      <c r="P53" s="40"/>
      <c r="Q53" s="20"/>
      <c r="R53" s="19"/>
      <c r="S53" s="88"/>
      <c r="T53" s="20"/>
      <c r="U53" s="19"/>
      <c r="V53" s="28"/>
      <c r="W53" s="20"/>
      <c r="X53" s="89"/>
      <c r="Y53" s="20"/>
      <c r="Z53" s="19"/>
      <c r="AA53" s="28"/>
    </row>
    <row r="54" spans="2:27" ht="17.100000000000001" customHeight="1" x14ac:dyDescent="0.15">
      <c r="B54" s="76" t="s">
        <v>5</v>
      </c>
      <c r="C54" s="19">
        <f>SUM(C49:C52)</f>
        <v>1128274</v>
      </c>
      <c r="D54" s="79">
        <f>SUM(D49:D52)</f>
        <v>18</v>
      </c>
      <c r="E54" s="28">
        <f>SUM(E49:E52)</f>
        <v>1158937</v>
      </c>
      <c r="F54" s="19">
        <f>SUM(F49:F52)</f>
        <v>1078513</v>
      </c>
      <c r="G54" s="20">
        <f>SUM(G49:G53)</f>
        <v>91</v>
      </c>
      <c r="H54" s="19">
        <f>SUM(H49:H52)</f>
        <v>43863</v>
      </c>
      <c r="I54" s="19">
        <f>SUM(I49:I52)</f>
        <v>31658</v>
      </c>
      <c r="J54" s="28">
        <f t="shared" ref="J54:P54" si="0">SUM(J49:J53)</f>
        <v>47</v>
      </c>
      <c r="K54" s="19">
        <f t="shared" si="0"/>
        <v>53630</v>
      </c>
      <c r="L54" s="19">
        <f t="shared" si="0"/>
        <v>2589</v>
      </c>
      <c r="M54" s="28">
        <f t="shared" si="0"/>
        <v>51</v>
      </c>
      <c r="N54" s="19">
        <f t="shared" si="0"/>
        <v>172061</v>
      </c>
      <c r="O54" s="19">
        <f t="shared" si="0"/>
        <v>7152</v>
      </c>
      <c r="P54" s="27">
        <f t="shared" si="0"/>
        <v>207</v>
      </c>
      <c r="Q54" s="19">
        <f>SUM(Q49:Q52)</f>
        <v>1256430</v>
      </c>
      <c r="R54" s="19">
        <f>SUM(R49:R52)</f>
        <v>1112760</v>
      </c>
      <c r="S54" s="88">
        <f>IF(R54&gt;0,ROUND(R54/C54*100,1),"")</f>
        <v>98.6</v>
      </c>
      <c r="T54" s="20">
        <f>SUM(T49:T52)</f>
        <v>86</v>
      </c>
      <c r="U54" s="19">
        <f>SUM(U49:U52)</f>
        <v>6779</v>
      </c>
      <c r="V54" s="19">
        <f>SUM(V49:V52)</f>
        <v>3906</v>
      </c>
      <c r="W54" s="20">
        <f>SUM(W49:W52)</f>
        <v>1116666</v>
      </c>
      <c r="X54" s="88">
        <f>ROUND(W54/'1_2水道普及表'!C54*100,1)</f>
        <v>99</v>
      </c>
      <c r="Y54" s="20">
        <f>SUM(Y49:Y52)</f>
        <v>108</v>
      </c>
      <c r="Z54" s="19">
        <f>SUM(Z49:Z52)</f>
        <v>3365</v>
      </c>
      <c r="AA54" s="19">
        <f>SUM(AA49:AA52)</f>
        <v>1799</v>
      </c>
    </row>
    <row r="55" spans="2:27" ht="16.5" customHeight="1" x14ac:dyDescent="0.15">
      <c r="B55" s="77"/>
      <c r="C55" s="12"/>
      <c r="D55" s="86"/>
      <c r="E55" s="25"/>
      <c r="F55" s="12"/>
      <c r="G55" s="25"/>
      <c r="H55" s="12"/>
      <c r="I55" s="12"/>
      <c r="J55" s="25"/>
      <c r="K55" s="12"/>
      <c r="L55" s="12"/>
      <c r="M55" s="25"/>
      <c r="N55" s="12"/>
      <c r="O55" s="12"/>
      <c r="P55" s="11"/>
      <c r="Q55" s="12"/>
      <c r="R55" s="12"/>
      <c r="S55" s="21"/>
      <c r="T55" s="25"/>
      <c r="U55" s="12"/>
      <c r="V55" s="12"/>
      <c r="W55" s="12"/>
      <c r="X55" s="21"/>
      <c r="Y55" s="25"/>
      <c r="Z55" s="12"/>
      <c r="AA55" s="12"/>
    </row>
    <row r="56" spans="2:27" ht="18" customHeight="1" x14ac:dyDescent="0.2">
      <c r="B56" s="78" t="s">
        <v>56</v>
      </c>
      <c r="C56" s="5"/>
      <c r="D56" s="8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2:27" ht="16.5" customHeight="1" x14ac:dyDescent="0.15">
      <c r="B57" s="24" t="s">
        <v>4</v>
      </c>
      <c r="C57" s="4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4"/>
      <c r="Q57" s="4"/>
      <c r="R57" s="22"/>
      <c r="S57" s="22"/>
      <c r="T57" s="22"/>
      <c r="U57" s="22"/>
      <c r="V57" s="22"/>
      <c r="W57" s="22"/>
      <c r="X57" s="4"/>
      <c r="Y57" s="22"/>
      <c r="Z57" s="22"/>
      <c r="AA57" s="22"/>
    </row>
    <row r="58" spans="2:27" ht="17.100000000000001" customHeight="1" x14ac:dyDescent="0.15">
      <c r="B58" s="96" t="s">
        <v>3</v>
      </c>
      <c r="C58" s="98">
        <v>222875</v>
      </c>
      <c r="D58" s="17">
        <v>3</v>
      </c>
      <c r="E58" s="13">
        <v>239950</v>
      </c>
      <c r="F58" s="13">
        <v>216325</v>
      </c>
      <c r="G58" s="17">
        <v>16</v>
      </c>
      <c r="H58" s="13">
        <v>5965</v>
      </c>
      <c r="I58" s="13">
        <v>6276</v>
      </c>
      <c r="J58" s="14">
        <v>1</v>
      </c>
      <c r="K58" s="13">
        <v>80</v>
      </c>
      <c r="L58" s="13">
        <v>76</v>
      </c>
      <c r="M58" s="14">
        <v>1</v>
      </c>
      <c r="N58" s="13">
        <v>0</v>
      </c>
      <c r="O58" s="13">
        <v>0</v>
      </c>
      <c r="P58" s="16"/>
      <c r="Q58" s="13"/>
      <c r="R58" s="13"/>
      <c r="S58" s="15"/>
      <c r="T58" s="14">
        <v>2</v>
      </c>
      <c r="U58" s="13">
        <v>100</v>
      </c>
      <c r="V58" s="13">
        <v>29</v>
      </c>
      <c r="W58" s="100">
        <v>222803</v>
      </c>
      <c r="X58" s="102">
        <v>100</v>
      </c>
      <c r="Y58" s="14">
        <v>0</v>
      </c>
      <c r="Z58" s="13">
        <v>0</v>
      </c>
      <c r="AA58" s="13">
        <v>0</v>
      </c>
    </row>
    <row r="59" spans="2:27" ht="17.100000000000001" customHeight="1" x14ac:dyDescent="0.15">
      <c r="B59" s="97"/>
      <c r="C59" s="99"/>
      <c r="D59" s="8"/>
      <c r="E59" s="20"/>
      <c r="F59" s="19"/>
      <c r="G59" s="10">
        <v>0</v>
      </c>
      <c r="H59" s="7">
        <v>0</v>
      </c>
      <c r="I59" s="7">
        <v>0</v>
      </c>
      <c r="J59" s="8">
        <v>4</v>
      </c>
      <c r="K59" s="7">
        <v>1940</v>
      </c>
      <c r="L59" s="7">
        <v>97</v>
      </c>
      <c r="M59" s="8">
        <v>10</v>
      </c>
      <c r="N59" s="7">
        <v>4745</v>
      </c>
      <c r="O59" s="7">
        <v>510</v>
      </c>
      <c r="P59" s="9">
        <v>35</v>
      </c>
      <c r="Q59" s="7">
        <v>247935</v>
      </c>
      <c r="R59" s="7">
        <v>222774</v>
      </c>
      <c r="S59" s="88">
        <v>100</v>
      </c>
      <c r="T59" s="8"/>
      <c r="U59" s="7"/>
      <c r="V59" s="7"/>
      <c r="W59" s="101"/>
      <c r="X59" s="101"/>
      <c r="Y59" s="8"/>
      <c r="Z59" s="7"/>
      <c r="AA59" s="7"/>
    </row>
    <row r="60" spans="2:27" ht="17.100000000000001" customHeight="1" x14ac:dyDescent="0.15">
      <c r="B60" s="96" t="s">
        <v>2</v>
      </c>
      <c r="C60" s="98">
        <v>266093</v>
      </c>
      <c r="D60" s="14">
        <v>5</v>
      </c>
      <c r="E60" s="14">
        <v>267650</v>
      </c>
      <c r="F60" s="13">
        <v>236499</v>
      </c>
      <c r="G60" s="17">
        <v>13</v>
      </c>
      <c r="H60" s="13">
        <v>15321</v>
      </c>
      <c r="I60" s="13">
        <v>11490</v>
      </c>
      <c r="J60" s="14">
        <v>5</v>
      </c>
      <c r="K60" s="13">
        <v>2548</v>
      </c>
      <c r="L60" s="13">
        <v>0</v>
      </c>
      <c r="M60" s="14">
        <v>0</v>
      </c>
      <c r="N60" s="13">
        <v>0</v>
      </c>
      <c r="O60" s="13">
        <v>0</v>
      </c>
      <c r="P60" s="16"/>
      <c r="Q60" s="13"/>
      <c r="R60" s="13"/>
      <c r="S60" s="15"/>
      <c r="T60" s="14">
        <v>9</v>
      </c>
      <c r="U60" s="13">
        <v>571</v>
      </c>
      <c r="V60" s="13">
        <v>96</v>
      </c>
      <c r="W60" s="100">
        <v>260771</v>
      </c>
      <c r="X60" s="102">
        <v>98</v>
      </c>
      <c r="Y60" s="14">
        <v>3</v>
      </c>
      <c r="Z60" s="13">
        <v>56</v>
      </c>
      <c r="AA60" s="13">
        <v>7</v>
      </c>
    </row>
    <row r="61" spans="2:27" ht="17.100000000000001" customHeight="1" x14ac:dyDescent="0.15">
      <c r="B61" s="97"/>
      <c r="C61" s="99"/>
      <c r="D61" s="8"/>
      <c r="E61" s="11"/>
      <c r="F61" s="12"/>
      <c r="G61" s="10">
        <v>47</v>
      </c>
      <c r="H61" s="7">
        <v>14788</v>
      </c>
      <c r="I61" s="7">
        <v>9271</v>
      </c>
      <c r="J61" s="8">
        <v>16</v>
      </c>
      <c r="K61" s="7">
        <v>30814</v>
      </c>
      <c r="L61" s="7">
        <v>904</v>
      </c>
      <c r="M61" s="8">
        <v>2</v>
      </c>
      <c r="N61" s="7">
        <v>3141</v>
      </c>
      <c r="O61" s="7">
        <v>3300</v>
      </c>
      <c r="P61" s="9">
        <v>88</v>
      </c>
      <c r="Q61" s="7">
        <v>331121</v>
      </c>
      <c r="R61" s="7">
        <v>258164</v>
      </c>
      <c r="S61" s="21">
        <v>97</v>
      </c>
      <c r="T61" s="8">
        <v>45</v>
      </c>
      <c r="U61" s="7">
        <v>3850</v>
      </c>
      <c r="V61" s="7">
        <v>2511</v>
      </c>
      <c r="W61" s="101"/>
      <c r="X61" s="101"/>
      <c r="Y61" s="8">
        <v>26</v>
      </c>
      <c r="Z61" s="7">
        <v>894</v>
      </c>
      <c r="AA61" s="7">
        <v>619</v>
      </c>
    </row>
    <row r="62" spans="2:27" ht="17.100000000000001" customHeight="1" x14ac:dyDescent="0.15">
      <c r="B62" s="96" t="s">
        <v>1</v>
      </c>
      <c r="C62" s="98">
        <v>116812</v>
      </c>
      <c r="D62" s="14">
        <v>5</v>
      </c>
      <c r="E62" s="14">
        <v>125220</v>
      </c>
      <c r="F62" s="13">
        <v>112712</v>
      </c>
      <c r="G62" s="17">
        <v>0</v>
      </c>
      <c r="H62" s="13">
        <v>0</v>
      </c>
      <c r="I62" s="13">
        <v>0</v>
      </c>
      <c r="J62" s="14">
        <v>0</v>
      </c>
      <c r="K62" s="13">
        <v>0</v>
      </c>
      <c r="L62" s="13">
        <v>0</v>
      </c>
      <c r="M62" s="14">
        <v>0</v>
      </c>
      <c r="N62" s="13">
        <v>0</v>
      </c>
      <c r="O62" s="13">
        <v>0</v>
      </c>
      <c r="P62" s="16"/>
      <c r="Q62" s="13"/>
      <c r="R62" s="13"/>
      <c r="S62" s="88"/>
      <c r="T62" s="14">
        <v>1</v>
      </c>
      <c r="U62" s="13">
        <v>95</v>
      </c>
      <c r="V62" s="13">
        <v>21</v>
      </c>
      <c r="W62" s="100">
        <v>112946</v>
      </c>
      <c r="X62" s="102">
        <v>96.7</v>
      </c>
      <c r="Y62" s="14">
        <v>1</v>
      </c>
      <c r="Z62" s="13">
        <v>40</v>
      </c>
      <c r="AA62" s="13">
        <v>18</v>
      </c>
    </row>
    <row r="63" spans="2:27" ht="17.100000000000001" customHeight="1" x14ac:dyDescent="0.15">
      <c r="B63" s="97"/>
      <c r="C63" s="99"/>
      <c r="D63" s="8"/>
      <c r="E63" s="20"/>
      <c r="F63" s="19"/>
      <c r="G63" s="10">
        <v>2</v>
      </c>
      <c r="H63" s="7">
        <v>520</v>
      </c>
      <c r="I63" s="7">
        <v>199</v>
      </c>
      <c r="J63" s="8">
        <v>1</v>
      </c>
      <c r="K63" s="7">
        <v>663</v>
      </c>
      <c r="L63" s="7">
        <v>10</v>
      </c>
      <c r="M63" s="8">
        <v>0</v>
      </c>
      <c r="N63" s="7">
        <v>0</v>
      </c>
      <c r="O63" s="7">
        <v>0</v>
      </c>
      <c r="P63" s="9">
        <v>8</v>
      </c>
      <c r="Q63" s="7">
        <v>126403</v>
      </c>
      <c r="R63" s="7">
        <v>112921</v>
      </c>
      <c r="S63" s="88">
        <v>96.7</v>
      </c>
      <c r="T63" s="8">
        <v>1</v>
      </c>
      <c r="U63" s="7">
        <v>56</v>
      </c>
      <c r="V63" s="7">
        <v>4</v>
      </c>
      <c r="W63" s="101"/>
      <c r="X63" s="101"/>
      <c r="Y63" s="8">
        <v>1</v>
      </c>
      <c r="Z63" s="7">
        <v>45</v>
      </c>
      <c r="AA63" s="7">
        <v>24</v>
      </c>
    </row>
    <row r="64" spans="2:27" ht="17.100000000000001" customHeight="1" x14ac:dyDescent="0.15">
      <c r="B64" s="96" t="s">
        <v>0</v>
      </c>
      <c r="C64" s="98">
        <v>59976</v>
      </c>
      <c r="D64" s="14">
        <v>4</v>
      </c>
      <c r="E64" s="14">
        <v>75717</v>
      </c>
      <c r="F64" s="13">
        <v>52007</v>
      </c>
      <c r="G64" s="17">
        <v>4</v>
      </c>
      <c r="H64" s="13">
        <v>5130</v>
      </c>
      <c r="I64" s="13">
        <v>3305</v>
      </c>
      <c r="J64" s="14">
        <v>1</v>
      </c>
      <c r="K64" s="13">
        <v>630</v>
      </c>
      <c r="L64" s="13">
        <v>0</v>
      </c>
      <c r="M64" s="14">
        <v>0</v>
      </c>
      <c r="N64" s="13">
        <v>0</v>
      </c>
      <c r="O64" s="13">
        <v>0</v>
      </c>
      <c r="P64" s="16"/>
      <c r="Q64" s="13"/>
      <c r="R64" s="13"/>
      <c r="S64" s="15"/>
      <c r="T64" s="14">
        <v>3</v>
      </c>
      <c r="U64" s="13">
        <v>193</v>
      </c>
      <c r="V64" s="13">
        <v>92</v>
      </c>
      <c r="W64" s="100">
        <v>56714</v>
      </c>
      <c r="X64" s="102">
        <v>94.6</v>
      </c>
      <c r="Y64" s="14">
        <v>1</v>
      </c>
      <c r="Z64" s="13">
        <v>40</v>
      </c>
      <c r="AA64" s="13">
        <v>16</v>
      </c>
    </row>
    <row r="65" spans="2:27" ht="17.100000000000001" customHeight="1" x14ac:dyDescent="0.15">
      <c r="B65" s="97"/>
      <c r="C65" s="99"/>
      <c r="D65" s="8"/>
      <c r="E65" s="11"/>
      <c r="F65" s="12"/>
      <c r="G65" s="10">
        <v>4</v>
      </c>
      <c r="H65" s="7">
        <v>633</v>
      </c>
      <c r="I65" s="7">
        <v>355</v>
      </c>
      <c r="J65" s="8">
        <v>0</v>
      </c>
      <c r="K65" s="7">
        <v>0</v>
      </c>
      <c r="L65" s="7">
        <v>0</v>
      </c>
      <c r="M65" s="8">
        <v>0</v>
      </c>
      <c r="N65" s="7">
        <v>0</v>
      </c>
      <c r="O65" s="7">
        <v>0</v>
      </c>
      <c r="P65" s="9">
        <v>13</v>
      </c>
      <c r="Q65" s="7">
        <v>82110</v>
      </c>
      <c r="R65" s="7">
        <v>55667</v>
      </c>
      <c r="S65" s="21">
        <v>92.8</v>
      </c>
      <c r="T65" s="8">
        <v>18</v>
      </c>
      <c r="U65" s="7">
        <v>1427</v>
      </c>
      <c r="V65" s="7">
        <v>955</v>
      </c>
      <c r="W65" s="101"/>
      <c r="X65" s="101"/>
      <c r="Y65" s="8">
        <v>55</v>
      </c>
      <c r="Z65" s="7">
        <v>1555</v>
      </c>
      <c r="AA65" s="7">
        <v>847</v>
      </c>
    </row>
    <row r="66" spans="2:27" ht="18" customHeight="1" x14ac:dyDescent="0.2">
      <c r="B66" s="6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2:27" ht="18" customHeight="1" x14ac:dyDescent="0.2">
      <c r="B67" s="5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2:27" ht="18" customHeight="1" x14ac:dyDescent="0.2">
      <c r="B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2:27" ht="16.5" customHeight="1" x14ac:dyDescent="0.2">
      <c r="C69" s="3"/>
    </row>
  </sheetData>
  <mergeCells count="133">
    <mergeCell ref="H7:H8"/>
    <mergeCell ref="I7:I8"/>
    <mergeCell ref="U7:U8"/>
    <mergeCell ref="J7:J8"/>
    <mergeCell ref="D5:F5"/>
    <mergeCell ref="G5:I5"/>
    <mergeCell ref="P5:S5"/>
    <mergeCell ref="T5:V5"/>
    <mergeCell ref="V7:V8"/>
    <mergeCell ref="X5:X8"/>
    <mergeCell ref="Y5:AA5"/>
    <mergeCell ref="J6:L6"/>
    <mergeCell ref="J5:O5"/>
    <mergeCell ref="M6:O6"/>
    <mergeCell ref="S7:S8"/>
    <mergeCell ref="T7:T8"/>
    <mergeCell ref="B6:B8"/>
    <mergeCell ref="C6:C8"/>
    <mergeCell ref="D7:D8"/>
    <mergeCell ref="AA7:AA8"/>
    <mergeCell ref="M7:M8"/>
    <mergeCell ref="Y7:Y8"/>
    <mergeCell ref="Z7:Z8"/>
    <mergeCell ref="Q7:Q8"/>
    <mergeCell ref="R7:R8"/>
    <mergeCell ref="L7:L8"/>
    <mergeCell ref="N7:N8"/>
    <mergeCell ref="O7:O8"/>
    <mergeCell ref="E7:E8"/>
    <mergeCell ref="K7:K8"/>
    <mergeCell ref="W5:W8"/>
    <mergeCell ref="F7:F8"/>
    <mergeCell ref="G7:G8"/>
    <mergeCell ref="B11:B12"/>
    <mergeCell ref="C11:C12"/>
    <mergeCell ref="W11:W12"/>
    <mergeCell ref="X11:X12"/>
    <mergeCell ref="B13:B14"/>
    <mergeCell ref="C13:C14"/>
    <mergeCell ref="W13:W14"/>
    <mergeCell ref="X13:X14"/>
    <mergeCell ref="B15:B16"/>
    <mergeCell ref="C15:C16"/>
    <mergeCell ref="W15:W16"/>
    <mergeCell ref="X15:X16"/>
    <mergeCell ref="B17:B18"/>
    <mergeCell ref="C17:C18"/>
    <mergeCell ref="W17:W18"/>
    <mergeCell ref="X17:X18"/>
    <mergeCell ref="B19:B20"/>
    <mergeCell ref="C19:C20"/>
    <mergeCell ref="W19:W20"/>
    <mergeCell ref="X19:X20"/>
    <mergeCell ref="B21:B22"/>
    <mergeCell ref="C21:C22"/>
    <mergeCell ref="W21:W22"/>
    <mergeCell ref="X21:X22"/>
    <mergeCell ref="B23:B24"/>
    <mergeCell ref="C23:C24"/>
    <mergeCell ref="W23:W24"/>
    <mergeCell ref="X23:X24"/>
    <mergeCell ref="B25:B26"/>
    <mergeCell ref="C25:C26"/>
    <mergeCell ref="W25:W26"/>
    <mergeCell ref="X25:X26"/>
    <mergeCell ref="B27:B28"/>
    <mergeCell ref="C27:C28"/>
    <mergeCell ref="W27:W28"/>
    <mergeCell ref="X27:X28"/>
    <mergeCell ref="B29:B30"/>
    <mergeCell ref="C29:C30"/>
    <mergeCell ref="W29:W30"/>
    <mergeCell ref="X29:X30"/>
    <mergeCell ref="B33:B34"/>
    <mergeCell ref="C33:C34"/>
    <mergeCell ref="W33:W34"/>
    <mergeCell ref="X33:X34"/>
    <mergeCell ref="B31:B32"/>
    <mergeCell ref="C31:C32"/>
    <mergeCell ref="W31:W32"/>
    <mergeCell ref="X31:X32"/>
    <mergeCell ref="B35:B36"/>
    <mergeCell ref="C35:C36"/>
    <mergeCell ref="W35:W36"/>
    <mergeCell ref="X35:X36"/>
    <mergeCell ref="B37:B38"/>
    <mergeCell ref="C37:C38"/>
    <mergeCell ref="W37:W38"/>
    <mergeCell ref="X37:X38"/>
    <mergeCell ref="B39:B40"/>
    <mergeCell ref="C39:C40"/>
    <mergeCell ref="W39:W40"/>
    <mergeCell ref="X39:X40"/>
    <mergeCell ref="B41:B42"/>
    <mergeCell ref="C41:C42"/>
    <mergeCell ref="W41:W42"/>
    <mergeCell ref="X41:X42"/>
    <mergeCell ref="B43:B44"/>
    <mergeCell ref="C43:C44"/>
    <mergeCell ref="W43:W44"/>
    <mergeCell ref="X43:X44"/>
    <mergeCell ref="B45:B46"/>
    <mergeCell ref="C45:C46"/>
    <mergeCell ref="W45:W46"/>
    <mergeCell ref="X45:X46"/>
    <mergeCell ref="B47:B48"/>
    <mergeCell ref="C47:C48"/>
    <mergeCell ref="W47:W48"/>
    <mergeCell ref="X47:X48"/>
    <mergeCell ref="B49:B50"/>
    <mergeCell ref="C49:C50"/>
    <mergeCell ref="W49:W50"/>
    <mergeCell ref="X49:X50"/>
    <mergeCell ref="B51:B52"/>
    <mergeCell ref="C51:C52"/>
    <mergeCell ref="W51:W52"/>
    <mergeCell ref="X51:X52"/>
    <mergeCell ref="B64:B65"/>
    <mergeCell ref="C64:C65"/>
    <mergeCell ref="W64:W65"/>
    <mergeCell ref="X64:X65"/>
    <mergeCell ref="B58:B59"/>
    <mergeCell ref="C58:C59"/>
    <mergeCell ref="W58:W59"/>
    <mergeCell ref="X58:X59"/>
    <mergeCell ref="B60:B61"/>
    <mergeCell ref="C60:C61"/>
    <mergeCell ref="W60:W61"/>
    <mergeCell ref="X60:X61"/>
    <mergeCell ref="B62:B63"/>
    <mergeCell ref="C62:C63"/>
    <mergeCell ref="W62:W63"/>
    <mergeCell ref="X62:X63"/>
  </mergeCells>
  <phoneticPr fontId="2"/>
  <printOptions horizontalCentered="1"/>
  <pageMargins left="0.19685039370078741" right="0.19685039370078741" top="0.78740157480314965" bottom="0.19685039370078741" header="0" footer="0"/>
  <pageSetup paperSize="9" scale="49" orientation="landscape" blackAndWhite="1" r:id="rId1"/>
  <headerFooter alignWithMargins="0">
    <oddFooter>&amp;C2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1_2水道普及表</vt:lpstr>
      <vt:lpstr>'1_2水道普及表'!Print_Area</vt:lpstr>
      <vt:lpstr>'1_2水道普及表'!Print_Titles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2022-03-31T07:20:33Z</cp:lastPrinted>
  <dcterms:created xsi:type="dcterms:W3CDTF">2022-03-31T05:08:05Z</dcterms:created>
  <dcterms:modified xsi:type="dcterms:W3CDTF">2022-04-04T05:57:27Z</dcterms:modified>
</cp:coreProperties>
</file>