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ED204A4B-BAB6-481C-A96A-946509DAC9FA}" xr6:coauthVersionLast="47" xr6:coauthVersionMax="47" xr10:uidLastSave="{00000000-0000-0000-0000-000000000000}"/>
  <bookViews>
    <workbookView xWindow="-120" yWindow="-120" windowWidth="25440" windowHeight="15390" tabRatio="681" firstSheet="1" activeTab="1" xr2:uid="{00000000-000D-0000-FFFF-FFFF00000000}"/>
  </bookViews>
  <sheets>
    <sheet name="リスト用（非表示）" sheetId="174" state="hidden" r:id="rId1"/>
    <sheet name="１号（交付申請） " sheetId="136" r:id="rId2"/>
    <sheet name="別紙１－１" sheetId="159" r:id="rId3"/>
    <sheet name="別紙１－２" sheetId="160" r:id="rId4"/>
    <sheet name="別紙１－３" sheetId="163" r:id="rId5"/>
    <sheet name="別紙１－４" sheetId="175" r:id="rId6"/>
    <sheet name="2号（事前着手）" sheetId="167" r:id="rId7"/>
    <sheet name="3号（変更・中止）" sheetId="147" r:id="rId8"/>
    <sheet name="第4号（実績）" sheetId="138" r:id="rId9"/>
    <sheet name="別紙４－１ " sheetId="171" r:id="rId10"/>
    <sheet name="別紙４－２" sheetId="172" r:id="rId11"/>
    <sheet name="5号（請求書） " sheetId="157" r:id="rId12"/>
  </sheets>
  <definedNames>
    <definedName name="_xlnm.Print_Area" localSheetId="1">'１号（交付申請） '!$A$1:$X$44</definedName>
    <definedName name="_xlnm.Print_Area" localSheetId="6">'2号（事前着手）'!$A$1:$Z$74</definedName>
    <definedName name="_xlnm.Print_Area" localSheetId="7">'3号（変更・中止）'!$A$1:$Y$42</definedName>
    <definedName name="_xlnm.Print_Area" localSheetId="11">'5号（請求書） '!$A$1:$X$33</definedName>
    <definedName name="_xlnm.Print_Area" localSheetId="8">'第4号（実績）'!$A$1:$X$34</definedName>
    <definedName name="_xlnm.Print_Area" localSheetId="2">'別紙１－１'!$A$1:$AI$28</definedName>
    <definedName name="_xlnm.Print_Area" localSheetId="4">'別紙１－３'!$A$1:$Z$29</definedName>
    <definedName name="_xlnm.Print_Area" localSheetId="9">'別紙４－１ '!$A$1:$AE$28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75" l="1"/>
  <c r="L15" i="175"/>
  <c r="L13" i="175"/>
  <c r="L12" i="175"/>
  <c r="AK22" i="159" l="1" a="1"/>
  <c r="AK22" i="159" s="1"/>
  <c r="AL22" i="159" a="1"/>
  <c r="AL22" i="159" s="1"/>
  <c r="AK18" i="159" a="1"/>
  <c r="AK18" i="159" s="1"/>
  <c r="AK19" i="159" a="1"/>
  <c r="AK19" i="159"/>
  <c r="AK20" i="159" a="1"/>
  <c r="AK20" i="159" s="1"/>
  <c r="AK21" i="159" a="1"/>
  <c r="AK21" i="159"/>
  <c r="AL18" i="159" a="1"/>
  <c r="AL18" i="159"/>
  <c r="AL19" i="159" a="1"/>
  <c r="AL19" i="159"/>
  <c r="AL20" i="159" a="1"/>
  <c r="AL20" i="159"/>
  <c r="AL21" i="159" a="1"/>
  <c r="AL21" i="159"/>
  <c r="Z16" i="171" l="1"/>
  <c r="AA17" i="171"/>
  <c r="O16" i="171"/>
  <c r="AA21" i="171"/>
  <c r="AA20" i="171"/>
  <c r="AA19" i="171"/>
  <c r="AA18" i="171"/>
  <c r="AA22" i="171"/>
  <c r="R16" i="159"/>
  <c r="B10" i="160" s="1"/>
  <c r="AE17" i="159"/>
  <c r="AE21" i="159"/>
  <c r="AE20" i="159"/>
  <c r="AE19" i="159"/>
  <c r="AE18" i="159"/>
  <c r="AE22" i="159"/>
  <c r="AD16" i="159"/>
  <c r="AE16" i="159" l="1"/>
  <c r="B10" i="172"/>
  <c r="AA16" i="171"/>
  <c r="E18" i="171"/>
  <c r="E19" i="171"/>
  <c r="E20" i="171"/>
  <c r="E21" i="171"/>
  <c r="E17" i="171"/>
  <c r="H18" i="159"/>
  <c r="H19" i="159"/>
  <c r="H20" i="159"/>
  <c r="H21" i="159"/>
  <c r="H17" i="159"/>
  <c r="AK17" i="159" s="1" a="1"/>
  <c r="AK17" i="159" s="1"/>
  <c r="AL17" i="159" l="1" a="1"/>
  <c r="AL17" i="159" s="1"/>
  <c r="N21" i="171"/>
  <c r="P21" i="171" s="1"/>
  <c r="Q21" i="171" s="1"/>
  <c r="N20" i="171"/>
  <c r="P20" i="171" s="1"/>
  <c r="Q20" i="171" s="1"/>
  <c r="N19" i="171"/>
  <c r="P19" i="171" s="1"/>
  <c r="Q19" i="171" s="1"/>
  <c r="N18" i="171"/>
  <c r="N17" i="171"/>
  <c r="P17" i="171" s="1"/>
  <c r="Q17" i="171" s="1"/>
  <c r="R17" i="171" s="1"/>
  <c r="N22" i="171"/>
  <c r="P22" i="171" s="1"/>
  <c r="Q22" i="171" s="1"/>
  <c r="E22" i="171"/>
  <c r="Y16" i="171"/>
  <c r="B21" i="172" s="1"/>
  <c r="M16" i="171"/>
  <c r="L16" i="171"/>
  <c r="K16" i="171"/>
  <c r="J16" i="171"/>
  <c r="I16" i="171"/>
  <c r="H16" i="171"/>
  <c r="G16" i="171"/>
  <c r="C5" i="171" s="1"/>
  <c r="E16" i="171"/>
  <c r="L28" i="147"/>
  <c r="R22" i="171" l="1"/>
  <c r="P18" i="171"/>
  <c r="R20" i="171"/>
  <c r="R21" i="171"/>
  <c r="AC16" i="171"/>
  <c r="N16" i="171"/>
  <c r="AC16" i="159"/>
  <c r="P16" i="171" l="1"/>
  <c r="Q18" i="171"/>
  <c r="R18" i="171" s="1"/>
  <c r="B20" i="172"/>
  <c r="B22" i="172" s="1"/>
  <c r="R19" i="171"/>
  <c r="B21" i="160"/>
  <c r="AG16" i="159"/>
  <c r="K16" i="159"/>
  <c r="L16" i="159"/>
  <c r="M16" i="159"/>
  <c r="N16" i="159"/>
  <c r="O16" i="159"/>
  <c r="P16" i="159"/>
  <c r="Q22" i="159"/>
  <c r="Q18" i="159"/>
  <c r="S18" i="159" s="1"/>
  <c r="T18" i="159" s="1"/>
  <c r="Q19" i="159"/>
  <c r="S19" i="159" s="1"/>
  <c r="T19" i="159" s="1"/>
  <c r="Q20" i="159"/>
  <c r="S20" i="159" s="1"/>
  <c r="T20" i="159" s="1"/>
  <c r="Q21" i="159"/>
  <c r="S21" i="159" s="1"/>
  <c r="T21" i="159" s="1"/>
  <c r="Q17" i="159"/>
  <c r="S17" i="159" s="1"/>
  <c r="Q16" i="171" l="1"/>
  <c r="R16" i="171"/>
  <c r="T16" i="171" s="1"/>
  <c r="AD16" i="171" s="1"/>
  <c r="E9" i="171" s="1"/>
  <c r="B8" i="172" s="1"/>
  <c r="B9" i="172" s="1"/>
  <c r="S22" i="159"/>
  <c r="T22" i="159" s="1"/>
  <c r="U22" i="159" s="1"/>
  <c r="T17" i="159"/>
  <c r="U17" i="159" s="1"/>
  <c r="S16" i="159"/>
  <c r="U20" i="159"/>
  <c r="U19" i="159"/>
  <c r="U21" i="159"/>
  <c r="Q16" i="159"/>
  <c r="E8" i="159" s="1"/>
  <c r="J16" i="159"/>
  <c r="C5" i="159" s="1"/>
  <c r="H22" i="159"/>
  <c r="T16" i="159" l="1"/>
  <c r="U18" i="159"/>
  <c r="B20" i="160"/>
  <c r="B23" i="160" s="1"/>
  <c r="H16" i="159"/>
  <c r="U16" i="159" l="1"/>
  <c r="W16" i="159" s="1"/>
  <c r="AH16" i="159" s="1"/>
  <c r="B12" i="172"/>
  <c r="E9" i="159" l="1"/>
  <c r="B8" i="160"/>
  <c r="B9" i="160" l="1"/>
  <c r="B12" i="16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<sst xmlns="http://schemas.openxmlformats.org/spreadsheetml/2006/main" count="523" uniqueCount="309">
  <si>
    <t>円</t>
  </si>
  <si>
    <t>記</t>
    <rPh sb="0" eb="1">
      <t>キ</t>
    </rPh>
    <phoneticPr fontId="1"/>
  </si>
  <si>
    <t>令和　　年　　月　　日</t>
    <rPh sb="0" eb="2">
      <t>レイワ</t>
    </rPh>
    <rPh sb="4" eb="5">
      <t>ネン</t>
    </rPh>
    <phoneticPr fontId="1"/>
  </si>
  <si>
    <t>　代表者職氏名　　</t>
    <rPh sb="4" eb="5">
      <t>ショク</t>
    </rPh>
    <rPh sb="5" eb="6">
      <t>シ</t>
    </rPh>
    <phoneticPr fontId="1"/>
  </si>
  <si>
    <t>　法人所在地</t>
    <phoneticPr fontId="1"/>
  </si>
  <si>
    <t>第　　　号</t>
    <rPh sb="0" eb="1">
      <t>ダイ</t>
    </rPh>
    <rPh sb="4" eb="5">
      <t>ゴウ</t>
    </rPh>
    <phoneticPr fontId="1"/>
  </si>
  <si>
    <t>石川県知事　様</t>
    <rPh sb="0" eb="3">
      <t>イシカワケン</t>
    </rPh>
    <phoneticPr fontId="1"/>
  </si>
  <si>
    <t>（申請者）</t>
    <rPh sb="1" eb="3">
      <t>シンセイ</t>
    </rPh>
    <phoneticPr fontId="1"/>
  </si>
  <si>
    <t>　電話番号</t>
    <rPh sb="1" eb="5">
      <t>デンワバンゴウ</t>
    </rPh>
    <phoneticPr fontId="1"/>
  </si>
  <si>
    <t>　法人名</t>
    <phoneticPr fontId="1"/>
  </si>
  <si>
    <t>２　補助金額　　　　　　　　　</t>
    <phoneticPr fontId="1"/>
  </si>
  <si>
    <t>変更前の額</t>
    <rPh sb="0" eb="3">
      <t>ヘンコウマエ</t>
    </rPh>
    <rPh sb="4" eb="5">
      <t>ガク</t>
    </rPh>
    <phoneticPr fontId="1"/>
  </si>
  <si>
    <t>変更後の額</t>
    <rPh sb="0" eb="3">
      <t>ヘンコウゴ</t>
    </rPh>
    <rPh sb="4" eb="5">
      <t>ガク</t>
    </rPh>
    <phoneticPr fontId="1"/>
  </si>
  <si>
    <t>差引（追加・減額）申請額</t>
  </si>
  <si>
    <t>３　変更内容</t>
    <rPh sb="2" eb="4">
      <t>ヘンコウ</t>
    </rPh>
    <rPh sb="4" eb="6">
      <t>ナイヨウ</t>
    </rPh>
    <phoneticPr fontId="1"/>
  </si>
  <si>
    <t>１　請　求　額</t>
    <rPh sb="2" eb="3">
      <t>ショウ</t>
    </rPh>
    <rPh sb="4" eb="5">
      <t>モトム</t>
    </rPh>
    <rPh sb="6" eb="7">
      <t>ガク</t>
    </rPh>
    <phoneticPr fontId="1"/>
  </si>
  <si>
    <t>２　振　込　先</t>
    <rPh sb="2" eb="3">
      <t>シン</t>
    </rPh>
    <rPh sb="4" eb="5">
      <t>コ</t>
    </rPh>
    <rPh sb="6" eb="7">
      <t>サキ</t>
    </rPh>
    <phoneticPr fontId="1"/>
  </si>
  <si>
    <t>金融機関名：</t>
  </si>
  <si>
    <t>　　　　　　　　　　　　　</t>
    <phoneticPr fontId="1"/>
  </si>
  <si>
    <t>支店名：</t>
  </si>
  <si>
    <t>口座種別：</t>
  </si>
  <si>
    <t>口座番号：</t>
  </si>
  <si>
    <t>口座名義：</t>
  </si>
  <si>
    <t>施設名</t>
    <rPh sb="0" eb="3">
      <t>シセツメイ</t>
    </rPh>
    <phoneticPr fontId="1"/>
  </si>
  <si>
    <t>施設名</t>
    <rPh sb="0" eb="3">
      <t>シセツメイ</t>
    </rPh>
    <phoneticPr fontId="1"/>
  </si>
  <si>
    <t>単位：円</t>
    <rPh sb="0" eb="2">
      <t>タンイ</t>
    </rPh>
    <rPh sb="3" eb="4">
      <t>エン</t>
    </rPh>
    <phoneticPr fontId="1"/>
  </si>
  <si>
    <t>（別紙１－２）</t>
    <phoneticPr fontId="1"/>
  </si>
  <si>
    <t>サービス種類</t>
    <rPh sb="4" eb="6">
      <t>シュルイ</t>
    </rPh>
    <phoneticPr fontId="1"/>
  </si>
  <si>
    <t>（１）収入                                                     　</t>
    <phoneticPr fontId="1"/>
  </si>
  <si>
    <t xml:space="preserve"> 単位：円</t>
    <phoneticPr fontId="1"/>
  </si>
  <si>
    <t xml:space="preserve">      科　目</t>
  </si>
  <si>
    <t>金　額</t>
  </si>
  <si>
    <t>内　訳</t>
  </si>
  <si>
    <t>計</t>
    <phoneticPr fontId="1"/>
  </si>
  <si>
    <t xml:space="preserve">（２）支出                                                       </t>
    <phoneticPr fontId="1"/>
  </si>
  <si>
    <t>科　目</t>
  </si>
  <si>
    <t>事業費</t>
  </si>
  <si>
    <t>事業者負担金</t>
    <rPh sb="0" eb="3">
      <t>ジギョウシャ</t>
    </rPh>
    <rPh sb="3" eb="5">
      <t>フタン</t>
    </rPh>
    <rPh sb="5" eb="6">
      <t>キン</t>
    </rPh>
    <phoneticPr fontId="1"/>
  </si>
  <si>
    <t>県補助金</t>
    <rPh sb="0" eb="1">
      <t>ケン</t>
    </rPh>
    <rPh sb="1" eb="4">
      <t>ホジョキン</t>
    </rPh>
    <phoneticPr fontId="1"/>
  </si>
  <si>
    <t>誓　　　約　　　書</t>
    <rPh sb="0" eb="1">
      <t>チカイ</t>
    </rPh>
    <rPh sb="4" eb="5">
      <t>ヤク</t>
    </rPh>
    <rPh sb="8" eb="9">
      <t>ショ</t>
    </rPh>
    <phoneticPr fontId="1"/>
  </si>
  <si>
    <t>記</t>
  </si>
  <si>
    <t>　私は、下記の事項について誓約します。
　なお、県が必要な場合には、石川県警察本部に照会することについて承諾します。
　また、照会で確認された情報は、今後、私が県と行う他の契約等における身分確認に利用することに同意します。</t>
    <phoneticPr fontId="1"/>
  </si>
  <si>
    <t>石川県知事　様</t>
  </si>
  <si>
    <t xml:space="preserve">責任者職氏名　            　　　　　　　　　　　  </t>
  </si>
  <si>
    <t>所在地　　　　　　　　　　　　　　            　　</t>
    <phoneticPr fontId="1"/>
  </si>
  <si>
    <t>法人名　　　　　　　　　　　　　    　　　　　　　</t>
    <phoneticPr fontId="1"/>
  </si>
  <si>
    <t>石川県介護未経験者採用・定着促進事業費補助金　補助金所要額調書</t>
    <rPh sb="5" eb="9">
      <t>ミケイケンシャ</t>
    </rPh>
    <rPh sb="9" eb="11">
      <t>サイヨウ</t>
    </rPh>
    <rPh sb="23" eb="26">
      <t>ホジョキン</t>
    </rPh>
    <phoneticPr fontId="1"/>
  </si>
  <si>
    <t>注2 行が足りない場合は行を追加してください（行を追加する場合、計算式に注意ください）</t>
    <rPh sb="23" eb="24">
      <t>ギョウ</t>
    </rPh>
    <rPh sb="25" eb="27">
      <t>ツイカ</t>
    </rPh>
    <rPh sb="29" eb="31">
      <t>バアイ</t>
    </rPh>
    <rPh sb="32" eb="35">
      <t>ケイサンシキ</t>
    </rPh>
    <rPh sb="36" eb="38">
      <t>チュウイ</t>
    </rPh>
    <phoneticPr fontId="1"/>
  </si>
  <si>
    <t>別紙４－１のとおり</t>
    <rPh sb="0" eb="2">
      <t>ベッシ</t>
    </rPh>
    <phoneticPr fontId="1"/>
  </si>
  <si>
    <t>雇用に関する経費（給料）</t>
    <rPh sb="0" eb="2">
      <t>コヨウ</t>
    </rPh>
    <rPh sb="3" eb="4">
      <t>カン</t>
    </rPh>
    <rPh sb="6" eb="8">
      <t>ケイヒ</t>
    </rPh>
    <rPh sb="9" eb="11">
      <t>キュウリョウ</t>
    </rPh>
    <phoneticPr fontId="1"/>
  </si>
  <si>
    <t>～</t>
    <phoneticPr fontId="1"/>
  </si>
  <si>
    <t>受講先</t>
    <rPh sb="0" eb="3">
      <t>ジュコウサキ</t>
    </rPh>
    <phoneticPr fontId="1"/>
  </si>
  <si>
    <t>雇用開始日</t>
    <rPh sb="0" eb="2">
      <t>コヨウ</t>
    </rPh>
    <rPh sb="2" eb="5">
      <t>カイシビ</t>
    </rPh>
    <phoneticPr fontId="1"/>
  </si>
  <si>
    <t>〇〇</t>
    <phoneticPr fontId="1"/>
  </si>
  <si>
    <t>例</t>
    <rPh sb="0" eb="1">
      <t>レイ</t>
    </rPh>
    <phoneticPr fontId="1"/>
  </si>
  <si>
    <t>〇〇　〇〇</t>
    <phoneticPr fontId="1"/>
  </si>
  <si>
    <t>注1 着色箇所のみ記載してください。</t>
    <rPh sb="3" eb="5">
      <t>チャクショク</t>
    </rPh>
    <rPh sb="5" eb="7">
      <t>カショ</t>
    </rPh>
    <rPh sb="9" eb="11">
      <t>キサイ</t>
    </rPh>
    <phoneticPr fontId="1"/>
  </si>
  <si>
    <t>事業計画期間</t>
    <rPh sb="0" eb="6">
      <t>ジギョウケイカクキカン</t>
    </rPh>
    <phoneticPr fontId="1"/>
  </si>
  <si>
    <t>令和　年　月　日</t>
    <rPh sb="0" eb="2">
      <t>レイワ</t>
    </rPh>
    <rPh sb="3" eb="4">
      <t>ネン</t>
    </rPh>
    <rPh sb="5" eb="6">
      <t>ガツ</t>
    </rPh>
    <rPh sb="7" eb="8">
      <t>ニチ</t>
    </rPh>
    <phoneticPr fontId="1"/>
  </si>
  <si>
    <t>石川県介護未経験者採用・定着促進事業費補助金
事前着手届</t>
    <rPh sb="0" eb="2">
      <t>イシカワ</t>
    </rPh>
    <rPh sb="2" eb="3">
      <t>ケン</t>
    </rPh>
    <rPh sb="3" eb="5">
      <t>カイゴ</t>
    </rPh>
    <rPh sb="5" eb="6">
      <t>ミ</t>
    </rPh>
    <rPh sb="6" eb="9">
      <t>ケイケンシャ</t>
    </rPh>
    <rPh sb="9" eb="11">
      <t>サイヨウ</t>
    </rPh>
    <rPh sb="12" eb="14">
      <t>テイチャク</t>
    </rPh>
    <rPh sb="14" eb="16">
      <t>ソクシン</t>
    </rPh>
    <rPh sb="16" eb="18">
      <t>ジギョウ</t>
    </rPh>
    <rPh sb="18" eb="19">
      <t>ヒ</t>
    </rPh>
    <rPh sb="19" eb="22">
      <t>ホジョキン</t>
    </rPh>
    <rPh sb="23" eb="25">
      <t>ジゼン</t>
    </rPh>
    <rPh sb="25" eb="27">
      <t>チャクシュ</t>
    </rPh>
    <rPh sb="27" eb="28">
      <t>トドケ</t>
    </rPh>
    <phoneticPr fontId="1"/>
  </si>
  <si>
    <t>令和</t>
    <rPh sb="0" eb="2">
      <t>レイワ</t>
    </rPh>
    <phoneticPr fontId="1"/>
  </si>
  <si>
    <t>年</t>
    <rPh sb="0" eb="1">
      <t>ネン</t>
    </rPh>
    <phoneticPr fontId="1"/>
  </si>
  <si>
    <t>月</t>
    <rPh sb="0" eb="1">
      <t>ガツ</t>
    </rPh>
    <phoneticPr fontId="1"/>
  </si>
  <si>
    <t>日</t>
    <rPh sb="0" eb="1">
      <t>ニチ</t>
    </rPh>
    <phoneticPr fontId="1"/>
  </si>
  <si>
    <t>石川県知事　様</t>
    <rPh sb="0" eb="2">
      <t>イシカワ</t>
    </rPh>
    <rPh sb="2" eb="3">
      <t>ケン</t>
    </rPh>
    <phoneticPr fontId="1"/>
  </si>
  <si>
    <t>（届出者）</t>
    <rPh sb="1" eb="3">
      <t>トドケデ</t>
    </rPh>
    <phoneticPr fontId="1"/>
  </si>
  <si>
    <t>　法人名称</t>
  </si>
  <si>
    <t>１　条件</t>
    <rPh sb="2" eb="4">
      <t>ジョウケン</t>
    </rPh>
    <phoneticPr fontId="1"/>
  </si>
  <si>
    <t>２　補助事業実施予定施設（石川県ホームページ掲載情報）</t>
    <rPh sb="2" eb="4">
      <t>ホジョ</t>
    </rPh>
    <rPh sb="4" eb="6">
      <t>ジギョウ</t>
    </rPh>
    <rPh sb="6" eb="8">
      <t>ジッシ</t>
    </rPh>
    <rPh sb="8" eb="10">
      <t>ヨテイ</t>
    </rPh>
    <rPh sb="10" eb="12">
      <t>シセツ</t>
    </rPh>
    <rPh sb="13" eb="16">
      <t>イシカワケン</t>
    </rPh>
    <rPh sb="22" eb="26">
      <t>ケイサイジョウホウ</t>
    </rPh>
    <phoneticPr fontId="1"/>
  </si>
  <si>
    <t>予定施設１</t>
    <rPh sb="0" eb="2">
      <t>ヨテイ</t>
    </rPh>
    <rPh sb="2" eb="4">
      <t>シセツ</t>
    </rPh>
    <phoneticPr fontId="1"/>
  </si>
  <si>
    <t>施設所在市町</t>
    <rPh sb="0" eb="4">
      <t>シセツショザイ</t>
    </rPh>
    <rPh sb="4" eb="6">
      <t>シマチ</t>
    </rPh>
    <phoneticPr fontId="1"/>
  </si>
  <si>
    <t>施設種別</t>
    <rPh sb="0" eb="4">
      <t>シセツシュベツ</t>
    </rPh>
    <phoneticPr fontId="1"/>
  </si>
  <si>
    <t>予定施設２</t>
    <rPh sb="0" eb="4">
      <t>ヨテイシセツ</t>
    </rPh>
    <phoneticPr fontId="1"/>
  </si>
  <si>
    <t>令和　年　月　日</t>
  </si>
  <si>
    <t>1か月目</t>
    <rPh sb="2" eb="4">
      <t>ゲツメ</t>
    </rPh>
    <phoneticPr fontId="1"/>
  </si>
  <si>
    <t>2か月目</t>
    <rPh sb="2" eb="4">
      <t>ゲツメ</t>
    </rPh>
    <phoneticPr fontId="1"/>
  </si>
  <si>
    <t>3か月目</t>
    <rPh sb="2" eb="4">
      <t>ゲツメ</t>
    </rPh>
    <phoneticPr fontId="1"/>
  </si>
  <si>
    <t>4か月目</t>
    <rPh sb="2" eb="4">
      <t>ゲツメ</t>
    </rPh>
    <phoneticPr fontId="1"/>
  </si>
  <si>
    <t>5か月目</t>
    <rPh sb="2" eb="4">
      <t>ゲツメ</t>
    </rPh>
    <phoneticPr fontId="1"/>
  </si>
  <si>
    <t>6か月目</t>
    <rPh sb="2" eb="4">
      <t>ゲツメ</t>
    </rPh>
    <phoneticPr fontId="1"/>
  </si>
  <si>
    <t>（２）</t>
    <phoneticPr fontId="1"/>
  </si>
  <si>
    <t>（１）</t>
  </si>
  <si>
    <t>（１）</t>
    <phoneticPr fontId="1"/>
  </si>
  <si>
    <t>その他知事が必要と認める書類</t>
    <phoneticPr fontId="1"/>
  </si>
  <si>
    <t>（３）</t>
  </si>
  <si>
    <t>新規採用者育成計画（OJT、Off-JT、定期面談・評価に関する定めのあるもの）の写し</t>
    <rPh sb="21" eb="25">
      <t>テイキメンダン</t>
    </rPh>
    <rPh sb="26" eb="28">
      <t>ヒョウカ</t>
    </rPh>
    <rPh sb="29" eb="30">
      <t>カン</t>
    </rPh>
    <rPh sb="32" eb="33">
      <t>サダ</t>
    </rPh>
    <phoneticPr fontId="1"/>
  </si>
  <si>
    <t>（４）</t>
  </si>
  <si>
    <t>（５）</t>
  </si>
  <si>
    <t>※</t>
    <phoneticPr fontId="1"/>
  </si>
  <si>
    <t xml:space="preserve"> ※</t>
    <phoneticPr fontId="1"/>
  </si>
  <si>
    <t>発行責任者</t>
    <rPh sb="0" eb="5">
      <t>ハッコウセキニンシャ</t>
    </rPh>
    <phoneticPr fontId="1"/>
  </si>
  <si>
    <t>連絡先</t>
    <rPh sb="0" eb="3">
      <t>レンラクサキ</t>
    </rPh>
    <phoneticPr fontId="1"/>
  </si>
  <si>
    <t>担 当 者</t>
    <rPh sb="0" eb="1">
      <t>タン</t>
    </rPh>
    <rPh sb="2" eb="3">
      <t>トウ</t>
    </rPh>
    <rPh sb="4" eb="5">
      <t>モノ</t>
    </rPh>
    <phoneticPr fontId="1"/>
  </si>
  <si>
    <t>本事業における職員育成期間について</t>
    <rPh sb="0" eb="1">
      <t>ホン</t>
    </rPh>
    <rPh sb="1" eb="3">
      <t>ジギョウ</t>
    </rPh>
    <rPh sb="7" eb="9">
      <t>ショクイン</t>
    </rPh>
    <rPh sb="9" eb="11">
      <t>イクセイ</t>
    </rPh>
    <rPh sb="11" eb="13">
      <t>キカン</t>
    </rPh>
    <phoneticPr fontId="1"/>
  </si>
  <si>
    <t>育成期間内の雇用経費</t>
    <rPh sb="0" eb="4">
      <t>イクセイキカン</t>
    </rPh>
    <rPh sb="4" eb="5">
      <t>ナイ</t>
    </rPh>
    <rPh sb="6" eb="8">
      <t>コヨウ</t>
    </rPh>
    <rPh sb="8" eb="10">
      <t>ケイヒ</t>
    </rPh>
    <phoneticPr fontId="1"/>
  </si>
  <si>
    <t xml:space="preserve">①
合計
</t>
    <rPh sb="2" eb="4">
      <t>ゴウケイ</t>
    </rPh>
    <phoneticPr fontId="1"/>
  </si>
  <si>
    <t>合計</t>
    <rPh sb="0" eb="2">
      <t>ゴウケイ</t>
    </rPh>
    <phoneticPr fontId="1"/>
  </si>
  <si>
    <r>
      <t xml:space="preserve">受講期間（見込でも可）
</t>
    </r>
    <r>
      <rPr>
        <u/>
        <sz val="14"/>
        <rFont val="ＭＳ Ｐゴシック"/>
        <family val="3"/>
        <charset val="128"/>
      </rPr>
      <t>※左記の育成計画期間内で受講すること</t>
    </r>
    <rPh sb="0" eb="4">
      <t>ジュコウキカン</t>
    </rPh>
    <rPh sb="5" eb="7">
      <t>ミコミ</t>
    </rPh>
    <rPh sb="9" eb="10">
      <t>カ</t>
    </rPh>
    <rPh sb="13" eb="15">
      <t>サキ</t>
    </rPh>
    <rPh sb="16" eb="22">
      <t>イクセイケイカクキカン</t>
    </rPh>
    <rPh sb="22" eb="23">
      <t>ナイ</t>
    </rPh>
    <rPh sb="24" eb="26">
      <t>ジュコウ</t>
    </rPh>
    <phoneticPr fontId="1"/>
  </si>
  <si>
    <t>添付書類</t>
    <phoneticPr fontId="1"/>
  </si>
  <si>
    <t>　介護未経験・無資格者を介護職員として雇用し、新規採用者育成計画に基づく育成と介護職員初任者研修の受講により、介護職員としての職場定着を図る。</t>
    <rPh sb="1" eb="3">
      <t>カイゴ</t>
    </rPh>
    <rPh sb="3" eb="6">
      <t>ミケイケン</t>
    </rPh>
    <rPh sb="7" eb="10">
      <t>ムシカク</t>
    </rPh>
    <rPh sb="10" eb="11">
      <t>シャ</t>
    </rPh>
    <rPh sb="12" eb="14">
      <t>カイゴ</t>
    </rPh>
    <rPh sb="14" eb="16">
      <t>ショクイン</t>
    </rPh>
    <rPh sb="19" eb="21">
      <t>コヨウ</t>
    </rPh>
    <rPh sb="23" eb="28">
      <t>シンキサイヨウシャ</t>
    </rPh>
    <rPh sb="28" eb="32">
      <t>イクセイケイカク</t>
    </rPh>
    <rPh sb="33" eb="34">
      <t>モト</t>
    </rPh>
    <rPh sb="36" eb="38">
      <t>イクセイ</t>
    </rPh>
    <phoneticPr fontId="1"/>
  </si>
  <si>
    <t>１　事業の目的と内容</t>
    <rPh sb="2" eb="4">
      <t>ジギョウ</t>
    </rPh>
    <rPh sb="5" eb="7">
      <t>モクテキ</t>
    </rPh>
    <rPh sb="8" eb="10">
      <t>ナイヨウ</t>
    </rPh>
    <phoneticPr fontId="1"/>
  </si>
  <si>
    <t>円</t>
    <rPh sb="0" eb="1">
      <t>エン</t>
    </rPh>
    <phoneticPr fontId="1"/>
  </si>
  <si>
    <t>連絡先（電話）</t>
    <rPh sb="0" eb="3">
      <t>レンラクサキ</t>
    </rPh>
    <rPh sb="4" eb="6">
      <t>デンワ</t>
    </rPh>
    <phoneticPr fontId="1"/>
  </si>
  <si>
    <t>連絡先（メール）</t>
    <rPh sb="0" eb="3">
      <t>レンラクサキ</t>
    </rPh>
    <phoneticPr fontId="1"/>
  </si>
  <si>
    <t>担当者名</t>
    <rPh sb="0" eb="3">
      <t>タントウシャ</t>
    </rPh>
    <rPh sb="3" eb="4">
      <t>メイ</t>
    </rPh>
    <phoneticPr fontId="1"/>
  </si>
  <si>
    <t>補助金交付申請額</t>
    <phoneticPr fontId="1"/>
  </si>
  <si>
    <t>補助事業完了予定日</t>
    <rPh sb="0" eb="4">
      <t>ホジョジギョウ</t>
    </rPh>
    <rPh sb="4" eb="9">
      <t>カンリョウヨテイビ</t>
    </rPh>
    <phoneticPr fontId="1"/>
  </si>
  <si>
    <t>補助事業実施計画及び所要額</t>
    <rPh sb="2" eb="4">
      <t>ジギョウ</t>
    </rPh>
    <rPh sb="4" eb="6">
      <t>ジッシ</t>
    </rPh>
    <rPh sb="6" eb="8">
      <t>ケイカク</t>
    </rPh>
    <rPh sb="8" eb="9">
      <t>オヨ</t>
    </rPh>
    <rPh sb="10" eb="13">
      <t>ショヨウガク</t>
    </rPh>
    <phoneticPr fontId="1"/>
  </si>
  <si>
    <t>添付書類のとおり</t>
    <rPh sb="0" eb="4">
      <t>テンプショルイ</t>
    </rPh>
    <phoneticPr fontId="1"/>
  </si>
  <si>
    <t>１　変更（中止）理由</t>
    <rPh sb="2" eb="4">
      <t>ヘンコウ</t>
    </rPh>
    <rPh sb="5" eb="7">
      <t>チュウシ</t>
    </rPh>
    <rPh sb="8" eb="10">
      <t>リユウ</t>
    </rPh>
    <phoneticPr fontId="1"/>
  </si>
  <si>
    <t>（６）</t>
  </si>
  <si>
    <t>（１）補助金変更所要額調書　　　　別紙１－１のとおり</t>
    <rPh sb="17" eb="19">
      <t>ベッシ</t>
    </rPh>
    <phoneticPr fontId="1"/>
  </si>
  <si>
    <t>（２）収支予算書　　　　　　　　　別紙１－２のとおり</t>
    <phoneticPr fontId="1"/>
  </si>
  <si>
    <t>４　添付書類（変更内容に関係するもののみ）</t>
    <rPh sb="7" eb="11">
      <t>ヘンコウナイヨウ</t>
    </rPh>
    <rPh sb="12" eb="14">
      <t>カンケイ</t>
    </rPh>
    <phoneticPr fontId="1"/>
  </si>
  <si>
    <t>（様式第２号）</t>
    <phoneticPr fontId="1"/>
  </si>
  <si>
    <t>（様式第１号）</t>
    <rPh sb="1" eb="4">
      <t>ヨウシキダイ</t>
    </rPh>
    <rPh sb="5" eb="6">
      <t>ゴウ</t>
    </rPh>
    <phoneticPr fontId="1"/>
  </si>
  <si>
    <t>　標記事業について、石川県介護未経験者採用・定着促進事業補助金交付要綱第７条の規定により、下記条件を了承のうえ、届け出ます。</t>
    <rPh sb="10" eb="12">
      <t>イシカワ</t>
    </rPh>
    <rPh sb="12" eb="13">
      <t>ケン</t>
    </rPh>
    <rPh sb="13" eb="15">
      <t>カイゴ</t>
    </rPh>
    <rPh sb="15" eb="16">
      <t>ミ</t>
    </rPh>
    <rPh sb="16" eb="19">
      <t>ケイケンシャ</t>
    </rPh>
    <rPh sb="19" eb="21">
      <t>サイヨウ</t>
    </rPh>
    <rPh sb="22" eb="24">
      <t>テイチャク</t>
    </rPh>
    <phoneticPr fontId="1"/>
  </si>
  <si>
    <t>（１）</t>
    <phoneticPr fontId="1"/>
  </si>
  <si>
    <t>（様式第４号）</t>
    <rPh sb="1" eb="3">
      <t>ヨウシキ</t>
    </rPh>
    <rPh sb="3" eb="4">
      <t>ダイ</t>
    </rPh>
    <rPh sb="5" eb="6">
      <t>ゴウ</t>
    </rPh>
    <phoneticPr fontId="1"/>
  </si>
  <si>
    <t>（様式第３号）</t>
    <rPh sb="1" eb="3">
      <t>ヨウシキ</t>
    </rPh>
    <rPh sb="3" eb="4">
      <t>ダイ</t>
    </rPh>
    <rPh sb="5" eb="6">
      <t>ゴウ</t>
    </rPh>
    <phoneticPr fontId="1"/>
  </si>
  <si>
    <t>交付決定額</t>
    <rPh sb="0" eb="5">
      <t>コウフケッテイガク</t>
    </rPh>
    <phoneticPr fontId="1"/>
  </si>
  <si>
    <t>（</t>
    <phoneticPr fontId="1"/>
  </si>
  <si>
    <t>）</t>
    <phoneticPr fontId="1"/>
  </si>
  <si>
    <t>１　補助金精算額調書</t>
    <rPh sb="4" eb="5">
      <t>キン</t>
    </rPh>
    <rPh sb="5" eb="8">
      <t>セイサンガク</t>
    </rPh>
    <rPh sb="8" eb="10">
      <t>チョウショ</t>
    </rPh>
    <phoneticPr fontId="1"/>
  </si>
  <si>
    <t>２　収支決算書　　　　</t>
    <rPh sb="2" eb="4">
      <t>シュウシ</t>
    </rPh>
    <rPh sb="4" eb="6">
      <t>ケッサン</t>
    </rPh>
    <rPh sb="6" eb="7">
      <t>ショ</t>
    </rPh>
    <phoneticPr fontId="2"/>
  </si>
  <si>
    <t>別紙４－２のとおり</t>
    <phoneticPr fontId="1"/>
  </si>
  <si>
    <t>（６） その他知事が必要と認める書類</t>
    <rPh sb="6" eb="7">
      <t>タ</t>
    </rPh>
    <rPh sb="7" eb="9">
      <t>チジ</t>
    </rPh>
    <rPh sb="10" eb="12">
      <t>ヒツヨウ</t>
    </rPh>
    <rPh sb="13" eb="14">
      <t>ミト</t>
    </rPh>
    <rPh sb="16" eb="18">
      <t>ショルイ</t>
    </rPh>
    <phoneticPr fontId="1"/>
  </si>
  <si>
    <t>面談・評価項目、実施方法がわかるもの</t>
    <rPh sb="0" eb="2">
      <t>メンダン</t>
    </rPh>
    <rPh sb="3" eb="5">
      <t>ヒョウカ</t>
    </rPh>
    <rPh sb="5" eb="7">
      <t>コウモク</t>
    </rPh>
    <rPh sb="8" eb="12">
      <t>ジッシホウホウ</t>
    </rPh>
    <phoneticPr fontId="1"/>
  </si>
  <si>
    <t>（別紙４－２）</t>
    <phoneticPr fontId="1"/>
  </si>
  <si>
    <t>（別紙１－３）</t>
    <rPh sb="1" eb="3">
      <t>ベッシ</t>
    </rPh>
    <phoneticPr fontId="1"/>
  </si>
  <si>
    <t>（別紙１－１）</t>
    <phoneticPr fontId="1"/>
  </si>
  <si>
    <t>事業実施期間
※育成開始日から１人あたり６か月間</t>
    <rPh sb="0" eb="2">
      <t>ジギョウ</t>
    </rPh>
    <rPh sb="2" eb="4">
      <t>ジッシ</t>
    </rPh>
    <rPh sb="4" eb="6">
      <t>キカン</t>
    </rPh>
    <rPh sb="8" eb="10">
      <t>イクセイ</t>
    </rPh>
    <rPh sb="10" eb="12">
      <t>カイシ</t>
    </rPh>
    <rPh sb="12" eb="13">
      <t>ヒ</t>
    </rPh>
    <rPh sb="16" eb="17">
      <t>ニン</t>
    </rPh>
    <rPh sb="22" eb="23">
      <t>ゲツ</t>
    </rPh>
    <rPh sb="23" eb="24">
      <t>カン</t>
    </rPh>
    <phoneticPr fontId="1"/>
  </si>
  <si>
    <r>
      <t xml:space="preserve">受講期間
</t>
    </r>
    <r>
      <rPr>
        <u/>
        <sz val="14"/>
        <rFont val="ＭＳ Ｐゴシック"/>
        <family val="3"/>
        <charset val="128"/>
      </rPr>
      <t>※左記の育成計画期間内で
受講していること</t>
    </r>
    <rPh sb="0" eb="4">
      <t>ジュコウキカン</t>
    </rPh>
    <rPh sb="6" eb="8">
      <t>サキ</t>
    </rPh>
    <rPh sb="9" eb="15">
      <t>イクセイケイカクキカン</t>
    </rPh>
    <rPh sb="15" eb="16">
      <t>ナイ</t>
    </rPh>
    <rPh sb="18" eb="20">
      <t>ジュコウ</t>
    </rPh>
    <phoneticPr fontId="1"/>
  </si>
  <si>
    <t>補助事業実施実績及び所要額</t>
    <rPh sb="2" eb="4">
      <t>ジギョウ</t>
    </rPh>
    <rPh sb="4" eb="6">
      <t>ジッシ</t>
    </rPh>
    <rPh sb="6" eb="8">
      <t>ジッセキ</t>
    </rPh>
    <rPh sb="8" eb="9">
      <t>オヨ</t>
    </rPh>
    <rPh sb="10" eb="13">
      <t>ショヨウガク</t>
    </rPh>
    <phoneticPr fontId="1"/>
  </si>
  <si>
    <t>補助事業実施計画における被雇用職員へのOJT等の内容</t>
    <rPh sb="2" eb="4">
      <t>ジギョウ</t>
    </rPh>
    <rPh sb="4" eb="6">
      <t>ジッシ</t>
    </rPh>
    <rPh sb="6" eb="8">
      <t>ケイカク</t>
    </rPh>
    <rPh sb="12" eb="13">
      <t>ヒ</t>
    </rPh>
    <rPh sb="13" eb="15">
      <t>コヨウ</t>
    </rPh>
    <rPh sb="15" eb="17">
      <t>ショクイン</t>
    </rPh>
    <rPh sb="22" eb="23">
      <t>トウ</t>
    </rPh>
    <rPh sb="24" eb="26">
      <t>ナイヨウ</t>
    </rPh>
    <phoneticPr fontId="1"/>
  </si>
  <si>
    <t>補助事業完了日</t>
    <rPh sb="0" eb="4">
      <t>ホジョジギョウ</t>
    </rPh>
    <rPh sb="4" eb="6">
      <t>カンリョウ</t>
    </rPh>
    <rPh sb="6" eb="7">
      <t>ビ</t>
    </rPh>
    <phoneticPr fontId="1"/>
  </si>
  <si>
    <t>石川県介護未経験者採用・定着促進事業費補助金　補助金精算額調書</t>
    <rPh sb="5" eb="9">
      <t>ミケイケンシャ</t>
    </rPh>
    <rPh sb="9" eb="11">
      <t>サイヨウ</t>
    </rPh>
    <rPh sb="23" eb="26">
      <t>ホジョキン</t>
    </rPh>
    <rPh sb="26" eb="29">
      <t>セイサンガク</t>
    </rPh>
    <rPh sb="29" eb="31">
      <t>チョウショ</t>
    </rPh>
    <phoneticPr fontId="1"/>
  </si>
  <si>
    <t>添付書類</t>
    <rPh sb="0" eb="2">
      <t>テンプ</t>
    </rPh>
    <rPh sb="2" eb="4">
      <t>ショルイ</t>
    </rPh>
    <phoneticPr fontId="1"/>
  </si>
  <si>
    <t>補助事業実施計画における被雇用職員へのOJT等の実績</t>
    <rPh sb="2" eb="4">
      <t>ジギョウ</t>
    </rPh>
    <rPh sb="4" eb="6">
      <t>ジッシ</t>
    </rPh>
    <rPh sb="6" eb="8">
      <t>ケイカク</t>
    </rPh>
    <rPh sb="12" eb="13">
      <t>ヒ</t>
    </rPh>
    <rPh sb="13" eb="15">
      <t>コヨウ</t>
    </rPh>
    <rPh sb="15" eb="17">
      <t>ショクイン</t>
    </rPh>
    <rPh sb="22" eb="23">
      <t>トウ</t>
    </rPh>
    <rPh sb="24" eb="26">
      <t>ジッセキ</t>
    </rPh>
    <phoneticPr fontId="1"/>
  </si>
  <si>
    <t>※予定施設が３以上ある場合は、別紙２－１をご使用ください。</t>
    <rPh sb="1" eb="5">
      <t>ヨテイシセツ</t>
    </rPh>
    <rPh sb="7" eb="9">
      <t>イジョウ</t>
    </rPh>
    <rPh sb="11" eb="13">
      <t>バアイ</t>
    </rPh>
    <rPh sb="15" eb="17">
      <t>ベッシ</t>
    </rPh>
    <rPh sb="22" eb="24">
      <t>シヨウ</t>
    </rPh>
    <phoneticPr fontId="1"/>
  </si>
  <si>
    <t>（別紙２－１）</t>
    <rPh sb="1" eb="3">
      <t>ベッシ</t>
    </rPh>
    <phoneticPr fontId="1"/>
  </si>
  <si>
    <t>予定施設３</t>
    <rPh sb="0" eb="2">
      <t>ヨテイ</t>
    </rPh>
    <rPh sb="2" eb="4">
      <t>シセツ</t>
    </rPh>
    <phoneticPr fontId="1"/>
  </si>
  <si>
    <t>予定施設４</t>
    <rPh sb="0" eb="4">
      <t>ヨテイシセツ</t>
    </rPh>
    <phoneticPr fontId="1"/>
  </si>
  <si>
    <t>予定施設５</t>
    <rPh sb="0" eb="2">
      <t>ヨテイ</t>
    </rPh>
    <rPh sb="2" eb="4">
      <t>シセツ</t>
    </rPh>
    <phoneticPr fontId="1"/>
  </si>
  <si>
    <t>予定施設６</t>
    <rPh sb="0" eb="4">
      <t>ヨテイシセツ</t>
    </rPh>
    <phoneticPr fontId="1"/>
  </si>
  <si>
    <t>　以下に記入の情報については、石川県ホームページで求職者向けに公表いたします。</t>
    <rPh sb="1" eb="3">
      <t>イカ</t>
    </rPh>
    <rPh sb="4" eb="6">
      <t>キニュウ</t>
    </rPh>
    <rPh sb="7" eb="9">
      <t>ジョウホウ</t>
    </rPh>
    <rPh sb="15" eb="18">
      <t>イシカワケン</t>
    </rPh>
    <rPh sb="25" eb="28">
      <t>キュウショクシャ</t>
    </rPh>
    <rPh sb="28" eb="29">
      <t>ム</t>
    </rPh>
    <rPh sb="31" eb="33">
      <t>コウヒョウ</t>
    </rPh>
    <phoneticPr fontId="1"/>
  </si>
  <si>
    <t>（別紙４－１）</t>
    <phoneticPr fontId="1"/>
  </si>
  <si>
    <t>代表者の生年月日　　　　年　　月　　日生</t>
    <phoneticPr fontId="1"/>
  </si>
  <si>
    <t>採用経路</t>
    <rPh sb="0" eb="4">
      <t>サイヨウケイロ</t>
    </rPh>
    <phoneticPr fontId="1"/>
  </si>
  <si>
    <t>ハローワーク</t>
    <phoneticPr fontId="1"/>
  </si>
  <si>
    <t>被雇用職員の個人情報の提出については、本人の同意を得ること。</t>
    <phoneticPr fontId="1"/>
  </si>
  <si>
    <r>
      <t>※</t>
    </r>
    <r>
      <rPr>
        <u/>
        <sz val="14"/>
        <color theme="1"/>
        <rFont val="HGｺﾞｼｯｸM"/>
        <family val="3"/>
        <charset val="128"/>
      </rPr>
      <t>変更承認申請書（様式第３号）に添付する際は変更箇所に下線を引くこと</t>
    </r>
    <rPh sb="1" eb="8">
      <t>ヘンコウショウニンシンセイショ</t>
    </rPh>
    <phoneticPr fontId="1"/>
  </si>
  <si>
    <t>○○○○○</t>
    <phoneticPr fontId="1"/>
  </si>
  <si>
    <t>受講先
※研修実施事業者名を記入</t>
    <rPh sb="0" eb="3">
      <t>ジュコウサキ</t>
    </rPh>
    <rPh sb="5" eb="9">
      <t>ケンシュウジッシ</t>
    </rPh>
    <rPh sb="9" eb="12">
      <t>ジギョウシャ</t>
    </rPh>
    <rPh sb="12" eb="13">
      <t>メイ</t>
    </rPh>
    <rPh sb="14" eb="16">
      <t>キニュウ</t>
    </rPh>
    <phoneticPr fontId="1"/>
  </si>
  <si>
    <t>（単位：人）</t>
    <rPh sb="1" eb="3">
      <t>タンイ</t>
    </rPh>
    <rPh sb="4" eb="5">
      <t>ニン</t>
    </rPh>
    <phoneticPr fontId="1"/>
  </si>
  <si>
    <t>①</t>
    <phoneticPr fontId="1"/>
  </si>
  <si>
    <t>③</t>
    <phoneticPr fontId="1"/>
  </si>
  <si>
    <t>④</t>
    <phoneticPr fontId="1"/>
  </si>
  <si>
    <t>⑤</t>
    <phoneticPr fontId="1"/>
  </si>
  <si>
    <t>②</t>
    <phoneticPr fontId="1"/>
  </si>
  <si>
    <t>⑥</t>
    <phoneticPr fontId="1"/>
  </si>
  <si>
    <t>⑦</t>
    <phoneticPr fontId="1"/>
  </si>
  <si>
    <t>⑧</t>
    <phoneticPr fontId="1"/>
  </si>
  <si>
    <t>（別紙１－４）</t>
    <rPh sb="1" eb="3">
      <t>ベッシ</t>
    </rPh>
    <phoneticPr fontId="1"/>
  </si>
  <si>
    <t>別紙１－４のとおり</t>
  </si>
  <si>
    <t>別紙１－１のとおり</t>
  </si>
  <si>
    <t>別紙１－２のとおり</t>
  </si>
  <si>
    <t>別紙１－３のとおり</t>
  </si>
  <si>
    <t>２　補助金所要額調書</t>
    <rPh sb="8" eb="10">
      <t>チョウショ</t>
    </rPh>
    <phoneticPr fontId="1"/>
  </si>
  <si>
    <t>３　収支予算書</t>
    <rPh sb="2" eb="6">
      <t>シュウシヨサン</t>
    </rPh>
    <rPh sb="6" eb="7">
      <t>ショ</t>
    </rPh>
    <phoneticPr fontId="2"/>
  </si>
  <si>
    <t>４　誓約書</t>
    <rPh sb="2" eb="5">
      <t>セイヤクショ</t>
    </rPh>
    <phoneticPr fontId="2"/>
  </si>
  <si>
    <t>５　介護職員の採用・離職の状況に関する調査票</t>
    <rPh sb="2" eb="6">
      <t>カイゴショクイン</t>
    </rPh>
    <rPh sb="7" eb="9">
      <t>サイヨウ</t>
    </rPh>
    <rPh sb="10" eb="12">
      <t>リショク</t>
    </rPh>
    <rPh sb="13" eb="15">
      <t>ジョウキョウ</t>
    </rPh>
    <rPh sb="16" eb="17">
      <t>カン</t>
    </rPh>
    <rPh sb="19" eb="21">
      <t>チョウサ</t>
    </rPh>
    <rPh sb="21" eb="22">
      <t>ヒョウ</t>
    </rPh>
    <phoneticPr fontId="2"/>
  </si>
  <si>
    <t>（様式第５号）</t>
    <rPh sb="1" eb="3">
      <t>ヨウシキ</t>
    </rPh>
    <rPh sb="3" eb="4">
      <t>ダイ</t>
    </rPh>
    <rPh sb="5" eb="6">
      <t>ゴウ</t>
    </rPh>
    <phoneticPr fontId="1"/>
  </si>
  <si>
    <t>（２） OJTの実施期間、Off-JTの実施日が分かるもの（職員向け資料など）</t>
    <rPh sb="8" eb="12">
      <t>ジッシキカン</t>
    </rPh>
    <rPh sb="20" eb="23">
      <t>ジッシビ</t>
    </rPh>
    <rPh sb="24" eb="25">
      <t>ワ</t>
    </rPh>
    <rPh sb="30" eb="32">
      <t>ショクイン</t>
    </rPh>
    <rPh sb="32" eb="33">
      <t>ム</t>
    </rPh>
    <rPh sb="34" eb="36">
      <t>シリョウ</t>
    </rPh>
    <phoneticPr fontId="1"/>
  </si>
  <si>
    <t>（５） 事業者が負担した研修受講料が確認できるもの（領収書の写しなど）</t>
    <rPh sb="4" eb="7">
      <t>ジギョウシャ</t>
    </rPh>
    <rPh sb="8" eb="10">
      <t>フタン</t>
    </rPh>
    <rPh sb="12" eb="17">
      <t>ケンシュウジュコウリョウ</t>
    </rPh>
    <rPh sb="18" eb="20">
      <t>カクニン</t>
    </rPh>
    <rPh sb="26" eb="29">
      <t>リョウシュウショ</t>
    </rPh>
    <rPh sb="30" eb="31">
      <t>ウツ</t>
    </rPh>
    <phoneticPr fontId="1"/>
  </si>
  <si>
    <t>被雇用者の雇用開始日、給料が確認できるもの（雇用契約書の写しなど）</t>
    <rPh sb="3" eb="4">
      <t>シャ</t>
    </rPh>
    <rPh sb="7" eb="10">
      <t>カイシビ</t>
    </rPh>
    <rPh sb="11" eb="13">
      <t>キュウリョウ</t>
    </rPh>
    <rPh sb="14" eb="16">
      <t>カクニン</t>
    </rPh>
    <phoneticPr fontId="1"/>
  </si>
  <si>
    <t>被雇用者の職歴がわかるもの（履歴書の写しなど）</t>
    <rPh sb="3" eb="4">
      <t>シャ</t>
    </rPh>
    <rPh sb="5" eb="7">
      <t>ショクレキ</t>
    </rPh>
    <rPh sb="14" eb="16">
      <t>リレキ</t>
    </rPh>
    <rPh sb="16" eb="17">
      <t>ショ</t>
    </rPh>
    <phoneticPr fontId="1"/>
  </si>
  <si>
    <t>被雇用者
氏名</t>
    <rPh sb="0" eb="1">
      <t>ヒ</t>
    </rPh>
    <rPh sb="1" eb="3">
      <t>コヨウ</t>
    </rPh>
    <rPh sb="3" eb="4">
      <t>シャ</t>
    </rPh>
    <rPh sb="5" eb="7">
      <t>シメイ</t>
    </rPh>
    <phoneticPr fontId="1"/>
  </si>
  <si>
    <t>被雇用者の雇用の状況がわかるもの（雇用契約書、労働条件通知書等の写し）</t>
    <rPh sb="3" eb="4">
      <t>シャ</t>
    </rPh>
    <phoneticPr fontId="1"/>
  </si>
  <si>
    <t>（１） 事業完了時点で被雇用者を継続雇用していることが確認できるもの（賃金台帳の写しなど）</t>
    <rPh sb="4" eb="6">
      <t>ジギョウ</t>
    </rPh>
    <rPh sb="6" eb="8">
      <t>カンリョウ</t>
    </rPh>
    <rPh sb="8" eb="10">
      <t>ジテン</t>
    </rPh>
    <rPh sb="11" eb="12">
      <t>ヒ</t>
    </rPh>
    <rPh sb="12" eb="14">
      <t>コヨウ</t>
    </rPh>
    <rPh sb="14" eb="15">
      <t>シャ</t>
    </rPh>
    <rPh sb="16" eb="18">
      <t>ケイゾク</t>
    </rPh>
    <rPh sb="18" eb="20">
      <t>コヨウ</t>
    </rPh>
    <rPh sb="27" eb="29">
      <t>カクニン</t>
    </rPh>
    <rPh sb="35" eb="37">
      <t>チンギン</t>
    </rPh>
    <rPh sb="37" eb="39">
      <t>ダイチョウ</t>
    </rPh>
    <rPh sb="40" eb="41">
      <t>ウツ</t>
    </rPh>
    <phoneticPr fontId="1"/>
  </si>
  <si>
    <t>（３） 被雇用者への面談日がわかるもの（面談記録等）</t>
    <rPh sb="4" eb="8">
      <t>ヒコヨウシャ</t>
    </rPh>
    <rPh sb="10" eb="12">
      <t>メンダン</t>
    </rPh>
    <rPh sb="12" eb="13">
      <t>ヒ</t>
    </rPh>
    <rPh sb="20" eb="22">
      <t>メンダン</t>
    </rPh>
    <rPh sb="22" eb="24">
      <t>キロク</t>
    </rPh>
    <rPh sb="24" eb="25">
      <t>トウ</t>
    </rPh>
    <phoneticPr fontId="1"/>
  </si>
  <si>
    <t>知事が当該申請の内容を審査し、補助金を交付すべきものと認められなかった場合に、何ら異議の申し立てを行いません。</t>
    <phoneticPr fontId="1"/>
  </si>
  <si>
    <t>採用担当者及び連絡先</t>
    <rPh sb="0" eb="5">
      <t>サイヨウタントウシャ</t>
    </rPh>
    <rPh sb="5" eb="6">
      <t>オヨ</t>
    </rPh>
    <rPh sb="7" eb="10">
      <t>レンラクサキ</t>
    </rPh>
    <phoneticPr fontId="1"/>
  </si>
  <si>
    <t>１　自己又は法人の役員等が、次のいずれにも該当する者ではありません。
（１）暴力団（暴力団員による不当な行為の防止等に関する法律（平成３年法律第７７号）
　　　第２条第２号に規定する暴力団をいう。以下同じ。）
（２）暴力団員（暴力団員による不当な行為の防止等に関する法律第２条第６号に規定する
　　　暴力団員をいう。以下同じ。）
（３）暴力団員でなくなった日から５年を経過しない者
（４）自己、自社若しくは第三者の不正な利益を図る目的又は第三者に損害を与える目的を
　　　もって暴力団又は暴力団員を利用している者
（５）暴力団又は暴力団員に対して資金等を提供し、又は便宜を供与する等、直接的又は
　　　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
　　団体又は個人ではありません。</t>
    <phoneticPr fontId="1"/>
  </si>
  <si>
    <r>
      <t>代表者職氏名　</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　　　　　　　　　   　　</t>
    </r>
    <r>
      <rPr>
        <sz val="12"/>
        <color theme="1"/>
        <rFont val="Century"/>
        <family val="1"/>
      </rPr>
      <t xml:space="preserve"> </t>
    </r>
    <phoneticPr fontId="1"/>
  </si>
  <si>
    <t>被雇用者の雇用開始後、補助金交付要綱第６条の規定に基づき速やかに書類を提出します。</t>
    <rPh sb="3" eb="4">
      <t>シャ</t>
    </rPh>
    <phoneticPr fontId="1"/>
  </si>
  <si>
    <t>OJT･Off-JTにおける育成目標や研修内容がわかるもの</t>
    <rPh sb="14" eb="18">
      <t>イクセイモクヒョウ</t>
    </rPh>
    <rPh sb="19" eb="21">
      <t>ケンシュウ</t>
    </rPh>
    <rPh sb="21" eb="23">
      <t>ナイヨウ</t>
    </rPh>
    <phoneticPr fontId="1"/>
  </si>
  <si>
    <t>（１）～（３）で添付する書類が重複する場合は重複可</t>
    <rPh sb="8" eb="10">
      <t>テンプ</t>
    </rPh>
    <rPh sb="12" eb="14">
      <t>ショルイ</t>
    </rPh>
    <rPh sb="15" eb="17">
      <t>チョウフク</t>
    </rPh>
    <rPh sb="19" eb="21">
      <t>バアイ</t>
    </rPh>
    <rPh sb="22" eb="24">
      <t>チョウフク</t>
    </rPh>
    <rPh sb="24" eb="25">
      <t>カ</t>
    </rPh>
    <phoneticPr fontId="1"/>
  </si>
  <si>
    <t>面談・評価について様式や実施方法がわかるもの</t>
    <rPh sb="0" eb="2">
      <t>メンダン</t>
    </rPh>
    <rPh sb="3" eb="5">
      <t>ヒョウカ</t>
    </rPh>
    <rPh sb="9" eb="11">
      <t>ヨウシキ</t>
    </rPh>
    <rPh sb="12" eb="16">
      <t>ジッシホウホウ</t>
    </rPh>
    <phoneticPr fontId="1"/>
  </si>
  <si>
    <t>他事業による補助金</t>
    <rPh sb="0" eb="1">
      <t>タ</t>
    </rPh>
    <rPh sb="1" eb="3">
      <t>ジギョウ</t>
    </rPh>
    <rPh sb="6" eb="9">
      <t>ホジョキン</t>
    </rPh>
    <phoneticPr fontId="1"/>
  </si>
  <si>
    <t>（注）他事業による補助金の収入額がある場合は、内訳にその詳細を記載すること</t>
    <rPh sb="1" eb="2">
      <t>チュウ</t>
    </rPh>
    <rPh sb="3" eb="6">
      <t>タジギョウ</t>
    </rPh>
    <rPh sb="9" eb="12">
      <t>ホジョキン</t>
    </rPh>
    <rPh sb="13" eb="16">
      <t>シュウニュウガク</t>
    </rPh>
    <rPh sb="19" eb="21">
      <t>バアイ</t>
    </rPh>
    <rPh sb="23" eb="25">
      <t>ウチワケ</t>
    </rPh>
    <rPh sb="28" eb="30">
      <t>ショウサイ</t>
    </rPh>
    <rPh sb="31" eb="33">
      <t>キサイ</t>
    </rPh>
    <phoneticPr fontId="1"/>
  </si>
  <si>
    <t>補助金既交付決定額</t>
    <rPh sb="0" eb="3">
      <t>ホジョキン</t>
    </rPh>
    <rPh sb="3" eb="9">
      <t>キコウフケッテイガク</t>
    </rPh>
    <phoneticPr fontId="1"/>
  </si>
  <si>
    <t>②
他事業による補助金等</t>
    <rPh sb="2" eb="5">
      <t>タジギョウ</t>
    </rPh>
    <rPh sb="8" eb="11">
      <t>ホジョキン</t>
    </rPh>
    <rPh sb="11" eb="12">
      <t>トウ</t>
    </rPh>
    <phoneticPr fontId="1"/>
  </si>
  <si>
    <t>介護職員初任者研修・実務者研修</t>
    <rPh sb="0" eb="2">
      <t>カイゴ</t>
    </rPh>
    <rPh sb="2" eb="4">
      <t>ショクイン</t>
    </rPh>
    <rPh sb="4" eb="7">
      <t>ショニンシャ</t>
    </rPh>
    <rPh sb="7" eb="9">
      <t>ケンシュウ</t>
    </rPh>
    <rPh sb="10" eb="15">
      <t>ジツムシャケンシュウ</t>
    </rPh>
    <phoneticPr fontId="1"/>
  </si>
  <si>
    <t>⑤（④×３）
３か月分の
雇用経費</t>
    <rPh sb="9" eb="10">
      <t>ゲツ</t>
    </rPh>
    <rPh sb="10" eb="11">
      <t>ブン</t>
    </rPh>
    <rPh sb="13" eb="15">
      <t>コヨウ</t>
    </rPh>
    <rPh sb="15" eb="17">
      <t>ケイヒ</t>
    </rPh>
    <phoneticPr fontId="1"/>
  </si>
  <si>
    <t xml:space="preserve">⑥
補助基準額
</t>
    <rPh sb="2" eb="7">
      <t>ホジョキジュンガク</t>
    </rPh>
    <phoneticPr fontId="1"/>
  </si>
  <si>
    <t>④（③/６）
1か月平均
(少数点
以下切捨)</t>
    <rPh sb="9" eb="10">
      <t>ゲツ</t>
    </rPh>
    <rPh sb="10" eb="12">
      <t>ヘイキン</t>
    </rPh>
    <phoneticPr fontId="1"/>
  </si>
  <si>
    <t xml:space="preserve">③（①-②）
雇用経費
</t>
    <rPh sb="7" eb="9">
      <t>コヨウ</t>
    </rPh>
    <rPh sb="9" eb="11">
      <t>ケイヒ</t>
    </rPh>
    <phoneticPr fontId="1"/>
  </si>
  <si>
    <t>⑧
研修受講料</t>
    <rPh sb="2" eb="4">
      <t>ケンシュウ</t>
    </rPh>
    <rPh sb="4" eb="6">
      <t>ジュコウ</t>
    </rPh>
    <rPh sb="6" eb="7">
      <t>リョウ</t>
    </rPh>
    <phoneticPr fontId="1"/>
  </si>
  <si>
    <t>⑨
他事業による補助金等</t>
    <rPh sb="2" eb="5">
      <t>タジギョウ</t>
    </rPh>
    <rPh sb="8" eb="11">
      <t>ホジョキン</t>
    </rPh>
    <rPh sb="11" eb="12">
      <t>トウ</t>
    </rPh>
    <phoneticPr fontId="1"/>
  </si>
  <si>
    <t>⑩（⑧-⑨）
補助対象経費</t>
    <rPh sb="7" eb="9">
      <t>ホジョ</t>
    </rPh>
    <rPh sb="9" eb="11">
      <t>タイショウ</t>
    </rPh>
    <rPh sb="11" eb="13">
      <t>ケイヒ</t>
    </rPh>
    <phoneticPr fontId="1"/>
  </si>
  <si>
    <t xml:space="preserve">
⑪
補助基準額
</t>
    <rPh sb="3" eb="8">
      <t>ホジョキジュンガク</t>
    </rPh>
    <phoneticPr fontId="1"/>
  </si>
  <si>
    <t>⑫（⑩⑪の少ない額）
選定額
(千円未満切捨)</t>
    <rPh sb="11" eb="13">
      <t>センテイ</t>
    </rPh>
    <rPh sb="13" eb="14">
      <t>ガク</t>
    </rPh>
    <phoneticPr fontId="1"/>
  </si>
  <si>
    <t>⑦（⑤⑥の少ない額）
選定額
(千円未満切捨)</t>
    <rPh sb="5" eb="6">
      <t>スク</t>
    </rPh>
    <rPh sb="11" eb="13">
      <t>センテイ</t>
    </rPh>
    <rPh sb="13" eb="14">
      <t>ガク</t>
    </rPh>
    <phoneticPr fontId="1"/>
  </si>
  <si>
    <t xml:space="preserve">
⑬
補助金所要額</t>
    <phoneticPr fontId="1"/>
  </si>
  <si>
    <t>補助金精算額
（⑬補助金所要額と既交付決定額を比較して少ない額）</t>
    <rPh sb="0" eb="3">
      <t>ホジョキン</t>
    </rPh>
    <rPh sb="3" eb="6">
      <t>セイサンガク</t>
    </rPh>
    <rPh sb="16" eb="21">
      <t>キコウフケッテイ</t>
    </rPh>
    <rPh sb="21" eb="22">
      <t>ガク</t>
    </rPh>
    <rPh sb="23" eb="25">
      <t>ヒカク</t>
    </rPh>
    <rPh sb="27" eb="28">
      <t>スク</t>
    </rPh>
    <rPh sb="30" eb="31">
      <t>ガク</t>
    </rPh>
    <phoneticPr fontId="1"/>
  </si>
  <si>
    <t>研修実施事業者名</t>
    <rPh sb="0" eb="2">
      <t>ケンシュウ</t>
    </rPh>
    <rPh sb="2" eb="4">
      <t>ジッシ</t>
    </rPh>
    <rPh sb="4" eb="7">
      <t>ジギョウシャ</t>
    </rPh>
    <rPh sb="7" eb="8">
      <t>メイ</t>
    </rPh>
    <phoneticPr fontId="1"/>
  </si>
  <si>
    <t>研修受講に要する経費</t>
    <rPh sb="0" eb="2">
      <t>ケンシュウ</t>
    </rPh>
    <rPh sb="2" eb="4">
      <t>ジュコウ</t>
    </rPh>
    <rPh sb="5" eb="6">
      <t>ヨウ</t>
    </rPh>
    <rPh sb="8" eb="10">
      <t>ケイヒ</t>
    </rPh>
    <phoneticPr fontId="1"/>
  </si>
  <si>
    <t>（２），（３）で添付する書類が重複する場合は省略可</t>
    <rPh sb="8" eb="10">
      <t>テンプ</t>
    </rPh>
    <rPh sb="12" eb="14">
      <t>ショルイ</t>
    </rPh>
    <rPh sb="15" eb="17">
      <t>チョウフク</t>
    </rPh>
    <rPh sb="19" eb="21">
      <t>バアイ</t>
    </rPh>
    <rPh sb="22" eb="24">
      <t>ショウリャク</t>
    </rPh>
    <rPh sb="24" eb="25">
      <t>カ</t>
    </rPh>
    <phoneticPr fontId="1"/>
  </si>
  <si>
    <t>研修受講に係る経費</t>
    <rPh sb="0" eb="2">
      <t>ケンシュウ</t>
    </rPh>
    <rPh sb="2" eb="4">
      <t>ジュコウ</t>
    </rPh>
    <rPh sb="5" eb="6">
      <t>カカ</t>
    </rPh>
    <rPh sb="7" eb="9">
      <t>ケイヒ</t>
    </rPh>
    <phoneticPr fontId="1"/>
  </si>
  <si>
    <t>研修受講に係る経費</t>
    <rPh sb="0" eb="1">
      <t>ケン</t>
    </rPh>
    <rPh sb="1" eb="2">
      <t>オサム</t>
    </rPh>
    <rPh sb="2" eb="4">
      <t>ジュコウ</t>
    </rPh>
    <rPh sb="5" eb="6">
      <t>カカ</t>
    </rPh>
    <rPh sb="7" eb="9">
      <t>ケイヒ</t>
    </rPh>
    <phoneticPr fontId="1"/>
  </si>
  <si>
    <t>研修受講費用補助</t>
    <rPh sb="0" eb="2">
      <t>ケンシュウ</t>
    </rPh>
    <rPh sb="2" eb="6">
      <t>ジュコウヒヨウ</t>
    </rPh>
    <rPh sb="6" eb="8">
      <t>ホジョ</t>
    </rPh>
    <phoneticPr fontId="1"/>
  </si>
  <si>
    <t>※「研修受講費用補助」には補助額や補助率などをご記入ください。</t>
    <rPh sb="2" eb="4">
      <t>ケンシュウ</t>
    </rPh>
    <rPh sb="4" eb="8">
      <t>ジュコウヒヨウ</t>
    </rPh>
    <rPh sb="8" eb="10">
      <t>ホジョ</t>
    </rPh>
    <rPh sb="13" eb="16">
      <t>ホジョガク</t>
    </rPh>
    <rPh sb="17" eb="20">
      <t>ホジョリツ</t>
    </rPh>
    <rPh sb="24" eb="26">
      <t>キニュウ</t>
    </rPh>
    <phoneticPr fontId="1"/>
  </si>
  <si>
    <t>（４） 介護職員初任者研修または実務者研修の修了証の写し</t>
    <rPh sb="4" eb="6">
      <t>カイゴ</t>
    </rPh>
    <rPh sb="6" eb="8">
      <t>ショクイン</t>
    </rPh>
    <rPh sb="8" eb="11">
      <t>ショニンシャ</t>
    </rPh>
    <rPh sb="11" eb="13">
      <t>ケンシュウ</t>
    </rPh>
    <rPh sb="16" eb="21">
      <t>ジツムシャケンシュウ</t>
    </rPh>
    <rPh sb="22" eb="24">
      <t>シュウリョウ</t>
    </rPh>
    <rPh sb="26" eb="27">
      <t>ウツ</t>
    </rPh>
    <phoneticPr fontId="1"/>
  </si>
  <si>
    <t>市町</t>
    <rPh sb="0" eb="2">
      <t>シマチ</t>
    </rPh>
    <phoneticPr fontId="1"/>
  </si>
  <si>
    <t>研修の種類</t>
    <rPh sb="0" eb="2">
      <t>ケンシュウ</t>
    </rPh>
    <rPh sb="3" eb="5">
      <t>シュルイ</t>
    </rPh>
    <phoneticPr fontId="1"/>
  </si>
  <si>
    <t>金沢市</t>
    <rPh sb="0" eb="3">
      <t>カナザワシ</t>
    </rPh>
    <phoneticPr fontId="1"/>
  </si>
  <si>
    <t>訪問介護事業所</t>
    <rPh sb="0" eb="4">
      <t>ホウモンカイゴ</t>
    </rPh>
    <rPh sb="4" eb="7">
      <t>ジギョウショ</t>
    </rPh>
    <phoneticPr fontId="1"/>
  </si>
  <si>
    <t>初任者</t>
    <rPh sb="0" eb="3">
      <t>ショニンシャ</t>
    </rPh>
    <phoneticPr fontId="1"/>
  </si>
  <si>
    <t>七尾市</t>
    <rPh sb="0" eb="3">
      <t>ナナオシ</t>
    </rPh>
    <phoneticPr fontId="1"/>
  </si>
  <si>
    <t>訪問入浴介護事業所</t>
    <rPh sb="0" eb="4">
      <t>ホウモンニュウヨク</t>
    </rPh>
    <rPh sb="4" eb="6">
      <t>カイゴ</t>
    </rPh>
    <rPh sb="6" eb="9">
      <t>ジギョウショ</t>
    </rPh>
    <phoneticPr fontId="1"/>
  </si>
  <si>
    <t>実務者</t>
    <rPh sb="0" eb="3">
      <t>ジツムシャ</t>
    </rPh>
    <phoneticPr fontId="1"/>
  </si>
  <si>
    <t>小松市</t>
    <rPh sb="0" eb="3">
      <t>コマツシ</t>
    </rPh>
    <phoneticPr fontId="1"/>
  </si>
  <si>
    <t>通所介護事業所</t>
    <rPh sb="0" eb="4">
      <t>ツウショカイゴ</t>
    </rPh>
    <rPh sb="4" eb="7">
      <t>ジギョウショ</t>
    </rPh>
    <phoneticPr fontId="1"/>
  </si>
  <si>
    <t>輪島市</t>
    <rPh sb="0" eb="3">
      <t>ワジマシ</t>
    </rPh>
    <phoneticPr fontId="1"/>
  </si>
  <si>
    <t>第一号訪問事業及び第一号通所事業を実施する事業所</t>
    <rPh sb="0" eb="3">
      <t>ダイイチゴウ</t>
    </rPh>
    <rPh sb="3" eb="5">
      <t>ホウモン</t>
    </rPh>
    <rPh sb="5" eb="7">
      <t>ジギョウ</t>
    </rPh>
    <rPh sb="7" eb="8">
      <t>オヨ</t>
    </rPh>
    <rPh sb="9" eb="12">
      <t>ダイイチゴウ</t>
    </rPh>
    <rPh sb="12" eb="16">
      <t>ツウショジギョウ</t>
    </rPh>
    <rPh sb="17" eb="19">
      <t>ジッシ</t>
    </rPh>
    <rPh sb="21" eb="24">
      <t>ジギョウショ</t>
    </rPh>
    <phoneticPr fontId="1"/>
  </si>
  <si>
    <t>珠洲市</t>
    <rPh sb="0" eb="3">
      <t>スズシ</t>
    </rPh>
    <phoneticPr fontId="1"/>
  </si>
  <si>
    <t>通所リハビリテーション事業所</t>
    <rPh sb="0" eb="2">
      <t>ツウショ</t>
    </rPh>
    <rPh sb="11" eb="14">
      <t>ジギョウショ</t>
    </rPh>
    <phoneticPr fontId="1"/>
  </si>
  <si>
    <t>加賀市</t>
    <rPh sb="0" eb="3">
      <t>カガシ</t>
    </rPh>
    <phoneticPr fontId="1"/>
  </si>
  <si>
    <t>短期入所生活介護事業所</t>
    <rPh sb="0" eb="4">
      <t>タンキニュウショ</t>
    </rPh>
    <rPh sb="4" eb="8">
      <t>セイカツカイゴ</t>
    </rPh>
    <rPh sb="8" eb="11">
      <t>ジギョウショ</t>
    </rPh>
    <phoneticPr fontId="1"/>
  </si>
  <si>
    <t>羽咋市</t>
    <rPh sb="0" eb="3">
      <t>ハクイシ</t>
    </rPh>
    <phoneticPr fontId="1"/>
  </si>
  <si>
    <t>短期入所療養介護事業所</t>
    <rPh sb="0" eb="4">
      <t>タンキニュウショ</t>
    </rPh>
    <rPh sb="4" eb="6">
      <t>リョウヨウ</t>
    </rPh>
    <rPh sb="6" eb="8">
      <t>カイゴ</t>
    </rPh>
    <rPh sb="8" eb="11">
      <t>ジギョウショ</t>
    </rPh>
    <phoneticPr fontId="1"/>
  </si>
  <si>
    <t>かほく市</t>
    <rPh sb="3" eb="4">
      <t>シ</t>
    </rPh>
    <phoneticPr fontId="1"/>
  </si>
  <si>
    <t>特定施設入居者生活介護</t>
    <rPh sb="0" eb="4">
      <t>トクテイシセツ</t>
    </rPh>
    <rPh sb="4" eb="7">
      <t>ニュウキョシャ</t>
    </rPh>
    <rPh sb="7" eb="11">
      <t>セイカツカイゴ</t>
    </rPh>
    <phoneticPr fontId="1"/>
  </si>
  <si>
    <t>白山市</t>
    <rPh sb="0" eb="3">
      <t>ハクサンシ</t>
    </rPh>
    <phoneticPr fontId="1"/>
  </si>
  <si>
    <t>介護老人福祉施設(特別養護老人ホーム)</t>
    <rPh sb="0" eb="4">
      <t>カイゴロウジン</t>
    </rPh>
    <rPh sb="4" eb="8">
      <t>フクシシセツ</t>
    </rPh>
    <rPh sb="9" eb="15">
      <t>トクベツヨウゴロウジン</t>
    </rPh>
    <phoneticPr fontId="1"/>
  </si>
  <si>
    <t>能美市</t>
    <rPh sb="0" eb="3">
      <t>ノミシ</t>
    </rPh>
    <phoneticPr fontId="1"/>
  </si>
  <si>
    <t>介護老人保健施設</t>
    <rPh sb="0" eb="4">
      <t>カイゴロウジン</t>
    </rPh>
    <rPh sb="4" eb="8">
      <t>ホケンシセツ</t>
    </rPh>
    <phoneticPr fontId="1"/>
  </si>
  <si>
    <t>野々市市</t>
    <rPh sb="0" eb="4">
      <t>ノノイチシ</t>
    </rPh>
    <phoneticPr fontId="1"/>
  </si>
  <si>
    <t>介護療養型医療施設</t>
    <rPh sb="0" eb="5">
      <t>カイゴリョウヨウガタ</t>
    </rPh>
    <rPh sb="5" eb="9">
      <t>イリョウシセツ</t>
    </rPh>
    <phoneticPr fontId="1"/>
  </si>
  <si>
    <t>川北町</t>
    <rPh sb="0" eb="3">
      <t>カワキタマチ</t>
    </rPh>
    <phoneticPr fontId="1"/>
  </si>
  <si>
    <t>介護医療院</t>
    <rPh sb="0" eb="5">
      <t>カイゴイリョウイン</t>
    </rPh>
    <phoneticPr fontId="1"/>
  </si>
  <si>
    <t>津幡町</t>
    <rPh sb="0" eb="3">
      <t>ツバタマチ</t>
    </rPh>
    <phoneticPr fontId="1"/>
  </si>
  <si>
    <t>定期巡回・随時対応型訪問介護看護事業所</t>
    <rPh sb="0" eb="4">
      <t>テイキジュンカイ</t>
    </rPh>
    <rPh sb="5" eb="10">
      <t>ズイジタイオウガタ</t>
    </rPh>
    <rPh sb="10" eb="14">
      <t>ホウモンカイゴ</t>
    </rPh>
    <rPh sb="14" eb="16">
      <t>カンゴ</t>
    </rPh>
    <rPh sb="16" eb="19">
      <t>ジギョウショ</t>
    </rPh>
    <phoneticPr fontId="1"/>
  </si>
  <si>
    <t>内灘町</t>
    <rPh sb="0" eb="3">
      <t>ウチナダマチ</t>
    </rPh>
    <phoneticPr fontId="1"/>
  </si>
  <si>
    <t>夜間対応型訪問介護事業所</t>
    <rPh sb="0" eb="5">
      <t>ヤカンタイオウガタ</t>
    </rPh>
    <rPh sb="5" eb="9">
      <t>ホウモンカイゴ</t>
    </rPh>
    <rPh sb="9" eb="12">
      <t>ジギョウショ</t>
    </rPh>
    <phoneticPr fontId="1"/>
  </si>
  <si>
    <t>志賀町</t>
    <rPh sb="0" eb="3">
      <t>シカマチ</t>
    </rPh>
    <phoneticPr fontId="1"/>
  </si>
  <si>
    <t>認知症対応型通所介護事業所</t>
    <rPh sb="0" eb="3">
      <t>ニンチショウ</t>
    </rPh>
    <rPh sb="3" eb="6">
      <t>タイオウガタ</t>
    </rPh>
    <rPh sb="6" eb="10">
      <t>ツウショカイゴ</t>
    </rPh>
    <rPh sb="10" eb="13">
      <t>ジギョウショ</t>
    </rPh>
    <phoneticPr fontId="1"/>
  </si>
  <si>
    <t>宝達志水町</t>
    <rPh sb="0" eb="5">
      <t>ホウダツシミズチョウ</t>
    </rPh>
    <phoneticPr fontId="1"/>
  </si>
  <si>
    <t>小規模多機能型居宅介護事業所</t>
    <rPh sb="0" eb="3">
      <t>ショウキボ</t>
    </rPh>
    <rPh sb="3" eb="7">
      <t>タキノウガタ</t>
    </rPh>
    <rPh sb="7" eb="9">
      <t>キョタク</t>
    </rPh>
    <rPh sb="9" eb="14">
      <t>カイゴジギョウショ</t>
    </rPh>
    <phoneticPr fontId="1"/>
  </si>
  <si>
    <t>中能登町</t>
    <rPh sb="0" eb="4">
      <t>ナカノトマチ</t>
    </rPh>
    <phoneticPr fontId="1"/>
  </si>
  <si>
    <t>認知症対応型共同生活介護事業所</t>
    <rPh sb="0" eb="6">
      <t>ニンチショウタイオウガタ</t>
    </rPh>
    <rPh sb="6" eb="8">
      <t>キョウドウ</t>
    </rPh>
    <rPh sb="8" eb="12">
      <t>セイカツカイゴ</t>
    </rPh>
    <rPh sb="12" eb="15">
      <t>ジギョウショ</t>
    </rPh>
    <phoneticPr fontId="1"/>
  </si>
  <si>
    <t>穴水町</t>
    <rPh sb="0" eb="3">
      <t>アナミズマチ</t>
    </rPh>
    <phoneticPr fontId="1"/>
  </si>
  <si>
    <t>地域密着型特定施設入居者生活介護事業所</t>
    <rPh sb="0" eb="5">
      <t>チイキミッチャクガタ</t>
    </rPh>
    <rPh sb="5" eb="9">
      <t>トクテイシセツ</t>
    </rPh>
    <rPh sb="9" eb="12">
      <t>ニュウキョシャ</t>
    </rPh>
    <rPh sb="12" eb="16">
      <t>セイカツカイゴ</t>
    </rPh>
    <rPh sb="16" eb="19">
      <t>ジギョウショ</t>
    </rPh>
    <phoneticPr fontId="1"/>
  </si>
  <si>
    <t>能登町</t>
    <rPh sb="0" eb="3">
      <t>ノトチョウ</t>
    </rPh>
    <phoneticPr fontId="1"/>
  </si>
  <si>
    <t>地域密着型介護老人福祉施設入所者生活介護事業所</t>
    <rPh sb="0" eb="5">
      <t>チイキミッチャクガタ</t>
    </rPh>
    <rPh sb="5" eb="7">
      <t>カイゴ</t>
    </rPh>
    <rPh sb="7" eb="13">
      <t>ロウジンフクシシセツ</t>
    </rPh>
    <rPh sb="13" eb="16">
      <t>ニュウショシャ</t>
    </rPh>
    <rPh sb="16" eb="23">
      <t>セイカツカイゴジギョウショ</t>
    </rPh>
    <phoneticPr fontId="1"/>
  </si>
  <si>
    <t>複合型サービス事業所</t>
    <rPh sb="0" eb="3">
      <t>フクゴウガタ</t>
    </rPh>
    <rPh sb="7" eb="10">
      <t>ジギョウショ</t>
    </rPh>
    <phoneticPr fontId="1"/>
  </si>
  <si>
    <t>地域密着型通所介護事業所</t>
    <rPh sb="0" eb="5">
      <t>チイキミッチャクガタ</t>
    </rPh>
    <rPh sb="5" eb="9">
      <t>ツウショカイゴ</t>
    </rPh>
    <rPh sb="9" eb="12">
      <t>ジギョウショ</t>
    </rPh>
    <phoneticPr fontId="1"/>
  </si>
  <si>
    <t>チェック欄</t>
    <rPh sb="4" eb="5">
      <t>ラン</t>
    </rPh>
    <phoneticPr fontId="1"/>
  </si>
  <si>
    <t>令和　年　月　日</t>
    <phoneticPr fontId="1"/>
  </si>
  <si>
    <r>
      <t xml:space="preserve">事業計画期間
</t>
    </r>
    <r>
      <rPr>
        <sz val="12"/>
        <rFont val="ＭＳ Ｐゴシック"/>
        <family val="3"/>
        <charset val="128"/>
      </rPr>
      <t xml:space="preserve">
※育成開始日から１人あたり以下の期間で設定
　初任者研修：６ヶ月、実務者研修：９ヶ月</t>
    </r>
    <rPh sb="0" eb="2">
      <t>ジギョウ</t>
    </rPh>
    <rPh sb="2" eb="4">
      <t>ケイカク</t>
    </rPh>
    <rPh sb="4" eb="6">
      <t>キカン</t>
    </rPh>
    <rPh sb="9" eb="11">
      <t>イクセイ</t>
    </rPh>
    <rPh sb="11" eb="13">
      <t>カイシ</t>
    </rPh>
    <rPh sb="13" eb="14">
      <t>ヒ</t>
    </rPh>
    <rPh sb="17" eb="18">
      <t>ニン</t>
    </rPh>
    <rPh sb="21" eb="23">
      <t>イカ</t>
    </rPh>
    <rPh sb="24" eb="26">
      <t>キカン</t>
    </rPh>
    <rPh sb="27" eb="29">
      <t>セッテイ</t>
    </rPh>
    <rPh sb="31" eb="36">
      <t>ショニンシャケンシュウ</t>
    </rPh>
    <rPh sb="39" eb="40">
      <t>ゲツ</t>
    </rPh>
    <rPh sb="41" eb="46">
      <t>ジツムシャケンシュウ</t>
    </rPh>
    <rPh sb="49" eb="50">
      <t>ゲツ</t>
    </rPh>
    <phoneticPr fontId="1"/>
  </si>
  <si>
    <t>令和６年度収支予算書</t>
    <phoneticPr fontId="1"/>
  </si>
  <si>
    <t>令和６年度　石川県介護未経験者採用・定着促進事業費補助金
変更（中止）承認申請書</t>
    <rPh sb="0" eb="2">
      <t>レイワ</t>
    </rPh>
    <rPh sb="3" eb="5">
      <t>ネンド</t>
    </rPh>
    <rPh sb="6" eb="9">
      <t>イシカワケン</t>
    </rPh>
    <rPh sb="9" eb="11">
      <t>カイゴ</t>
    </rPh>
    <rPh sb="11" eb="15">
      <t>ミケイケンシャ</t>
    </rPh>
    <rPh sb="15" eb="17">
      <t>サイヨウ</t>
    </rPh>
    <rPh sb="18" eb="20">
      <t>テイチャク</t>
    </rPh>
    <rPh sb="20" eb="22">
      <t>ソクシン</t>
    </rPh>
    <rPh sb="22" eb="24">
      <t>ジギョウ</t>
    </rPh>
    <rPh sb="24" eb="25">
      <t>ヒ</t>
    </rPh>
    <rPh sb="25" eb="28">
      <t>ホジョキン</t>
    </rPh>
    <rPh sb="29" eb="31">
      <t>ヘンコウ</t>
    </rPh>
    <rPh sb="32" eb="34">
      <t>チュウシ</t>
    </rPh>
    <rPh sb="35" eb="37">
      <t>ショウニン</t>
    </rPh>
    <rPh sb="37" eb="40">
      <t>シンセイショ</t>
    </rPh>
    <phoneticPr fontId="1"/>
  </si>
  <si>
    <t>　令和６年　　月　　日付け厚第　　　号で補助金の交付の決定を受けました介護未経験者採用・定着促進事業を下記のとおり変更（中止）したいので、石川県補助金交付規則及び石川県介護未経験者採用・定着促進事業費補助金交付要綱第９条第１号（第２号）の規定により関係書類を添えて申請します。</t>
    <rPh sb="37" eb="41">
      <t>ミケイケンシャ</t>
    </rPh>
    <rPh sb="41" eb="43">
      <t>サイヨウ</t>
    </rPh>
    <rPh sb="44" eb="46">
      <t>テイチャク</t>
    </rPh>
    <rPh sb="46" eb="48">
      <t>ソクシン</t>
    </rPh>
    <rPh sb="90" eb="92">
      <t>サイヨウ</t>
    </rPh>
    <rPh sb="93" eb="95">
      <t>テイチャク</t>
    </rPh>
    <rPh sb="95" eb="97">
      <t>ソクシン</t>
    </rPh>
    <rPh sb="114" eb="115">
      <t>ダイ</t>
    </rPh>
    <rPh sb="116" eb="117">
      <t>ゴウ</t>
    </rPh>
    <phoneticPr fontId="1"/>
  </si>
  <si>
    <t>令和６年度　石川県介護未経験者採用・定着促進事業費補助金
事業実績報告書</t>
    <rPh sb="0" eb="2">
      <t>レイワ</t>
    </rPh>
    <rPh sb="3" eb="5">
      <t>ネンド</t>
    </rPh>
    <rPh sb="6" eb="9">
      <t>イシカワケン</t>
    </rPh>
    <rPh sb="9" eb="11">
      <t>カイゴ</t>
    </rPh>
    <rPh sb="11" eb="15">
      <t>ミケイケンシャ</t>
    </rPh>
    <rPh sb="15" eb="17">
      <t>サイヨウ</t>
    </rPh>
    <rPh sb="18" eb="20">
      <t>テイチャク</t>
    </rPh>
    <rPh sb="20" eb="22">
      <t>ソクシン</t>
    </rPh>
    <rPh sb="22" eb="24">
      <t>ジギョウ</t>
    </rPh>
    <rPh sb="24" eb="25">
      <t>ヒ</t>
    </rPh>
    <rPh sb="25" eb="28">
      <t>ホジョキン</t>
    </rPh>
    <rPh sb="29" eb="31">
      <t>ジギョウ</t>
    </rPh>
    <rPh sb="31" eb="33">
      <t>ジッセキ</t>
    </rPh>
    <rPh sb="33" eb="36">
      <t>ホウコクショ</t>
    </rPh>
    <phoneticPr fontId="1"/>
  </si>
  <si>
    <t>　令和６年　　月　　日付け厚第　　　　号で補助金交付決定の通知があった介護未経験者採用・定着促進事業を実施したので、石川県交付規則及び石川県介護未経験者採用・定着促進事業費補助金交付要綱の規定により、関係書類を添えて報告いたします。</t>
    <rPh sb="41" eb="43">
      <t>サイヨウ</t>
    </rPh>
    <rPh sb="44" eb="46">
      <t>テイチャク</t>
    </rPh>
    <rPh sb="46" eb="48">
      <t>ソクシン</t>
    </rPh>
    <rPh sb="76" eb="78">
      <t>サイヨウ</t>
    </rPh>
    <rPh sb="79" eb="81">
      <t>テイチャク</t>
    </rPh>
    <rPh sb="81" eb="85">
      <t>ソクシンジギョウ</t>
    </rPh>
    <phoneticPr fontId="1"/>
  </si>
  <si>
    <t>令和６年度収支決算書</t>
    <rPh sb="7" eb="9">
      <t>ケッサン</t>
    </rPh>
    <phoneticPr fontId="1"/>
  </si>
  <si>
    <t>令和６年度石川県介護未経験者採用・定着促進事業費補助金
補助金精算請求書</t>
    <rPh sb="0" eb="2">
      <t>レイワ</t>
    </rPh>
    <rPh sb="3" eb="5">
      <t>ネンド</t>
    </rPh>
    <rPh sb="5" eb="7">
      <t>イシカワ</t>
    </rPh>
    <rPh sb="7" eb="8">
      <t>ケン</t>
    </rPh>
    <rPh sb="8" eb="10">
      <t>カイゴ</t>
    </rPh>
    <rPh sb="10" eb="14">
      <t>ミケイケンシャ</t>
    </rPh>
    <rPh sb="14" eb="16">
      <t>サイヨウ</t>
    </rPh>
    <rPh sb="17" eb="19">
      <t>テイチャク</t>
    </rPh>
    <rPh sb="19" eb="21">
      <t>ソクシン</t>
    </rPh>
    <rPh sb="21" eb="23">
      <t>ジギョウ</t>
    </rPh>
    <rPh sb="23" eb="24">
      <t>ヒ</t>
    </rPh>
    <rPh sb="24" eb="27">
      <t>ホジョキン</t>
    </rPh>
    <rPh sb="28" eb="31">
      <t>ホジョキン</t>
    </rPh>
    <rPh sb="31" eb="33">
      <t>セイサン</t>
    </rPh>
    <rPh sb="33" eb="36">
      <t>セイキュウショ</t>
    </rPh>
    <phoneticPr fontId="1"/>
  </si>
  <si>
    <t>福サポいしかわ</t>
    <rPh sb="0" eb="1">
      <t>フク</t>
    </rPh>
    <phoneticPr fontId="1"/>
  </si>
  <si>
    <t>有料職業紹介</t>
    <rPh sb="0" eb="6">
      <t>ユウリョウショクギョウショウカイ</t>
    </rPh>
    <phoneticPr fontId="1"/>
  </si>
  <si>
    <t>自社採用（知人紹介等）</t>
    <rPh sb="0" eb="4">
      <t>ジシャサイヨウ</t>
    </rPh>
    <rPh sb="5" eb="7">
      <t>チジン</t>
    </rPh>
    <rPh sb="7" eb="9">
      <t>ショウカイ</t>
    </rPh>
    <rPh sb="9" eb="10">
      <t>トウ</t>
    </rPh>
    <phoneticPr fontId="1"/>
  </si>
  <si>
    <t>新卒採用</t>
    <rPh sb="0" eb="2">
      <t>シンソツ</t>
    </rPh>
    <rPh sb="2" eb="4">
      <t>サイヨウ</t>
    </rPh>
    <phoneticPr fontId="1"/>
  </si>
  <si>
    <t>その他（　　　　　　）</t>
    <rPh sb="2" eb="3">
      <t>タ</t>
    </rPh>
    <phoneticPr fontId="1"/>
  </si>
  <si>
    <t>事業計画（雇用）</t>
    <rPh sb="0" eb="2">
      <t>ジギョウ</t>
    </rPh>
    <rPh sb="2" eb="4">
      <t>ケイカク</t>
    </rPh>
    <rPh sb="5" eb="7">
      <t>コヨウ</t>
    </rPh>
    <phoneticPr fontId="1"/>
  </si>
  <si>
    <t>受講</t>
    <rPh sb="0" eb="2">
      <t>ジュコウ</t>
    </rPh>
    <phoneticPr fontId="1"/>
  </si>
  <si>
    <t>令和６年度　石川県介護未経験者採用・定着促進事業費補助金
補助金交付申請書</t>
    <rPh sb="0" eb="2">
      <t>レイワ</t>
    </rPh>
    <rPh sb="3" eb="5">
      <t>ネンド</t>
    </rPh>
    <rPh sb="6" eb="9">
      <t>イシカワケン</t>
    </rPh>
    <rPh sb="9" eb="11">
      <t>カイゴ</t>
    </rPh>
    <rPh sb="11" eb="15">
      <t>ミケイケンシャ</t>
    </rPh>
    <rPh sb="15" eb="17">
      <t>サイヨウ</t>
    </rPh>
    <rPh sb="18" eb="20">
      <t>テイチャク</t>
    </rPh>
    <rPh sb="20" eb="22">
      <t>ソクシン</t>
    </rPh>
    <rPh sb="22" eb="24">
      <t>ジギョウ</t>
    </rPh>
    <rPh sb="24" eb="25">
      <t>ヒ</t>
    </rPh>
    <rPh sb="25" eb="28">
      <t>ホジョキン</t>
    </rPh>
    <rPh sb="29" eb="32">
      <t>ホジョキン</t>
    </rPh>
    <rPh sb="32" eb="34">
      <t>コウフ</t>
    </rPh>
    <rPh sb="34" eb="37">
      <t>シンセイショ</t>
    </rPh>
    <phoneticPr fontId="1"/>
  </si>
  <si>
    <t>　令和６年度において、下記のとおり介護未経験者採用・定着促進事業を実施したいので、補助金＿＿＿＿＿＿＿＿＿円を交付されたく、石川県補助金交付規則及び石川県介護未経験者採用・定着促進事業費補助金交付要綱の規定により、関係書類を添えて申請いたします。</t>
    <rPh sb="23" eb="25">
      <t>サイヨウ</t>
    </rPh>
    <rPh sb="26" eb="28">
      <t>テイチャク</t>
    </rPh>
    <rPh sb="28" eb="30">
      <t>ソクシン</t>
    </rPh>
    <rPh sb="77" eb="79">
      <t>カイゴ</t>
    </rPh>
    <rPh sb="101" eb="103">
      <t>キテイ</t>
    </rPh>
    <phoneticPr fontId="1"/>
  </si>
  <si>
    <t>令和６年　　月　　日</t>
    <rPh sb="0" eb="2">
      <t>レイワ</t>
    </rPh>
    <phoneticPr fontId="1"/>
  </si>
  <si>
    <t>6</t>
    <phoneticPr fontId="1"/>
  </si>
  <si>
    <t>　令和　　年　　月　　日付け厚第　　　　号により補助金交付決定額の確定通知があった石川県介護未経験者採用・定着促進事業費補助金として下記金額を交付されるよう、石川県交付規則及び石川県介護未経験者採用・定着促進事業費補助金交付要綱の規定により請求いたします。</t>
    <rPh sb="31" eb="32">
      <t>ガク</t>
    </rPh>
    <rPh sb="33" eb="35">
      <t>カクテイ</t>
    </rPh>
    <rPh sb="41" eb="44">
      <t>イシカワケン</t>
    </rPh>
    <rPh sb="50" eb="52">
      <t>サイヨウ</t>
    </rPh>
    <rPh sb="53" eb="55">
      <t>テイチャク</t>
    </rPh>
    <rPh sb="55" eb="57">
      <t>ソクシン</t>
    </rPh>
    <rPh sb="59" eb="60">
      <t>ヒ</t>
    </rPh>
    <rPh sb="60" eb="63">
      <t>ホジョキン</t>
    </rPh>
    <rPh sb="120" eb="122">
      <t>セイキュウ</t>
    </rPh>
    <phoneticPr fontId="1"/>
  </si>
  <si>
    <t>石川県介護未経験者採用・定着促進事業費補助金　介護職員の採用・離職の状況に関する調査票</t>
    <rPh sb="0" eb="3">
      <t>イシカワケン</t>
    </rPh>
    <rPh sb="3" eb="11">
      <t>カイゴミケイケンシャサイヨウ</t>
    </rPh>
    <rPh sb="12" eb="19">
      <t>テイチャクソクシンジギョウヒ</t>
    </rPh>
    <rPh sb="19" eb="22">
      <t>ホジョキン</t>
    </rPh>
    <phoneticPr fontId="1"/>
  </si>
  <si>
    <t>法人名：</t>
    <rPh sb="0" eb="3">
      <t>ホウジンメイ</t>
    </rPh>
    <phoneticPr fontId="1"/>
  </si>
  <si>
    <t>貴法人の介護職員における採用者数及び離職者数について教えてください（該当年度のみの記載で構いません）。</t>
    <rPh sb="0" eb="3">
      <t>キホウジン</t>
    </rPh>
    <rPh sb="4" eb="8">
      <t>カイゴショクイン</t>
    </rPh>
    <rPh sb="12" eb="16">
      <t>サイヨウシャスウ</t>
    </rPh>
    <rPh sb="16" eb="17">
      <t>オヨ</t>
    </rPh>
    <rPh sb="18" eb="22">
      <t>リショクシャスウ</t>
    </rPh>
    <rPh sb="26" eb="27">
      <t>オシ</t>
    </rPh>
    <rPh sb="34" eb="38">
      <t>ガイトウネンド</t>
    </rPh>
    <rPh sb="41" eb="43">
      <t>キサイ</t>
    </rPh>
    <rPh sb="44" eb="45">
      <t>カマ</t>
    </rPh>
    <phoneticPr fontId="1"/>
  </si>
  <si>
    <t>入力チェック</t>
    <rPh sb="0" eb="2">
      <t>ニュウリョク</t>
    </rPh>
    <phoneticPr fontId="1"/>
  </si>
  <si>
    <t>法人全体</t>
    <rPh sb="0" eb="4">
      <t>ホウジンゼンタイ</t>
    </rPh>
    <phoneticPr fontId="1"/>
  </si>
  <si>
    <t>R4補助対象者</t>
    <rPh sb="2" eb="4">
      <t>ホジョ</t>
    </rPh>
    <rPh sb="4" eb="7">
      <t>タイショウシャ</t>
    </rPh>
    <phoneticPr fontId="1"/>
  </si>
  <si>
    <t>R5補助対象者</t>
    <rPh sb="2" eb="4">
      <t>ホジョ</t>
    </rPh>
    <rPh sb="4" eb="7">
      <t>タイショウシャ</t>
    </rPh>
    <phoneticPr fontId="1"/>
  </si>
  <si>
    <t>R6補助対象者</t>
    <rPh sb="2" eb="4">
      <t>ホジョ</t>
    </rPh>
    <rPh sb="4" eb="7">
      <t>タイショウシャ</t>
    </rPh>
    <phoneticPr fontId="1"/>
  </si>
  <si>
    <t>※介護職員については、貴法人が直接雇用している従業員で、正規・非正規等雇用形態は問いません。ただし、派遣労働者・委託従事者は対象外です。</t>
    <rPh sb="1" eb="5">
      <t>カイゴショクイン</t>
    </rPh>
    <rPh sb="11" eb="14">
      <t>キホウジン</t>
    </rPh>
    <rPh sb="15" eb="17">
      <t>チョクセツ</t>
    </rPh>
    <rPh sb="17" eb="19">
      <t>コヨウ</t>
    </rPh>
    <rPh sb="23" eb="26">
      <t>ジュウギョウイン</t>
    </rPh>
    <rPh sb="28" eb="30">
      <t>セイキ</t>
    </rPh>
    <rPh sb="31" eb="34">
      <t>ヒセイキ</t>
    </rPh>
    <rPh sb="34" eb="35">
      <t>トウ</t>
    </rPh>
    <rPh sb="35" eb="39">
      <t>コヨウケイタイ</t>
    </rPh>
    <rPh sb="40" eb="41">
      <t>ト</t>
    </rPh>
    <rPh sb="50" eb="52">
      <t>ハケン</t>
    </rPh>
    <rPh sb="52" eb="55">
      <t>ロウドウシャ</t>
    </rPh>
    <rPh sb="56" eb="58">
      <t>イタク</t>
    </rPh>
    <rPh sb="58" eb="61">
      <t>ジュウジシャ</t>
    </rPh>
    <rPh sb="62" eb="65">
      <t>タイショウガイ</t>
    </rPh>
    <phoneticPr fontId="1"/>
  </si>
  <si>
    <t>※補助金事業終了後から３年間、同じ項目の追跡調査を実施いたします。ご協力のほどよろしくお願いいたします。</t>
    <rPh sb="1" eb="4">
      <t>ホジョキン</t>
    </rPh>
    <rPh sb="4" eb="6">
      <t>ジギョウ</t>
    </rPh>
    <rPh sb="6" eb="9">
      <t>シュウリョウゴ</t>
    </rPh>
    <rPh sb="12" eb="14">
      <t>ネンカン</t>
    </rPh>
    <rPh sb="15" eb="16">
      <t>オナ</t>
    </rPh>
    <rPh sb="17" eb="19">
      <t>コウモク</t>
    </rPh>
    <rPh sb="20" eb="24">
      <t>ツイセキチョウサ</t>
    </rPh>
    <rPh sb="25" eb="27">
      <t>ジッシ</t>
    </rPh>
    <rPh sb="34" eb="36">
      <t>キョウリョク</t>
    </rPh>
    <rPh sb="44" eb="45">
      <t>ネガ</t>
    </rPh>
    <phoneticPr fontId="1"/>
  </si>
  <si>
    <t>　（同じ年度に追跡調査回答・補助金交付申請をともに行う場合、本調査票はどちらか片方にのみ添付いただいても構いません（両方に添付する必要はありません））</t>
    <rPh sb="2" eb="3">
      <t>オナ</t>
    </rPh>
    <rPh sb="4" eb="6">
      <t>ネンド</t>
    </rPh>
    <rPh sb="7" eb="11">
      <t>ツイセキチョウサ</t>
    </rPh>
    <rPh sb="11" eb="13">
      <t>カイトウ</t>
    </rPh>
    <rPh sb="14" eb="21">
      <t>ホジョキンコウフシンセイ</t>
    </rPh>
    <rPh sb="25" eb="26">
      <t>オコナ</t>
    </rPh>
    <rPh sb="27" eb="29">
      <t>バアイ</t>
    </rPh>
    <rPh sb="30" eb="31">
      <t>ホン</t>
    </rPh>
    <rPh sb="31" eb="34">
      <t>チョウサヒョウ</t>
    </rPh>
    <rPh sb="39" eb="41">
      <t>カタホウ</t>
    </rPh>
    <rPh sb="44" eb="46">
      <t>テンプ</t>
    </rPh>
    <rPh sb="52" eb="53">
      <t>カマ</t>
    </rPh>
    <rPh sb="58" eb="60">
      <t>リョウホウ</t>
    </rPh>
    <rPh sb="61" eb="63">
      <t>テンプ</t>
    </rPh>
    <rPh sb="65" eb="67">
      <t>ヒツヨウ</t>
    </rPh>
    <phoneticPr fontId="1"/>
  </si>
  <si>
    <t>※右記「入力チェック」欄が「×」となる場合は未回答箇所があります（該当ない場合は「0」（ゼロ）を入力してください）。</t>
    <rPh sb="1" eb="3">
      <t>ウキ</t>
    </rPh>
    <rPh sb="4" eb="6">
      <t>ニュウリョク</t>
    </rPh>
    <rPh sb="11" eb="12">
      <t>ラン</t>
    </rPh>
    <rPh sb="19" eb="21">
      <t>バアイ</t>
    </rPh>
    <rPh sb="22" eb="27">
      <t>ミカイトウカショ</t>
    </rPh>
    <rPh sb="33" eb="35">
      <t>ガイトウ</t>
    </rPh>
    <rPh sb="37" eb="39">
      <t>バアイ</t>
    </rPh>
    <rPh sb="48" eb="50">
      <t>ニュウリョク</t>
    </rPh>
    <phoneticPr fontId="1"/>
  </si>
  <si>
    <t>※「介護職未経験者」「無資格者」の定義は以下のとおりです（本補助金の定義と同一です）。</t>
    <rPh sb="2" eb="5">
      <t>カイゴショク</t>
    </rPh>
    <rPh sb="5" eb="9">
      <t>ミケイケンシャ</t>
    </rPh>
    <rPh sb="11" eb="15">
      <t>ムシカクシャ</t>
    </rPh>
    <rPh sb="17" eb="19">
      <t>テイギ</t>
    </rPh>
    <rPh sb="20" eb="22">
      <t>イカ</t>
    </rPh>
    <rPh sb="29" eb="30">
      <t>ホン</t>
    </rPh>
    <rPh sb="30" eb="33">
      <t>ホジョキン</t>
    </rPh>
    <rPh sb="34" eb="36">
      <t>テイギ</t>
    </rPh>
    <rPh sb="37" eb="39">
      <t>ドウイツ</t>
    </rPh>
    <phoneticPr fontId="1"/>
  </si>
  <si>
    <t>　　介護職未経験者：対象施設・事業所での介護職員としての実務経験が１年未満（雇用期間が通算３６５日未満）の者。新卒も含む。</t>
    <rPh sb="2" eb="5">
      <t>カイゴショク</t>
    </rPh>
    <rPh sb="5" eb="9">
      <t>ミケイケンシャ</t>
    </rPh>
    <rPh sb="10" eb="14">
      <t>タイショウシセツ</t>
    </rPh>
    <rPh sb="15" eb="18">
      <t>ジギョウショ</t>
    </rPh>
    <rPh sb="20" eb="24">
      <t>カイゴショクイン</t>
    </rPh>
    <rPh sb="28" eb="32">
      <t>ジツムケイケン</t>
    </rPh>
    <rPh sb="34" eb="37">
      <t>ネンミマン</t>
    </rPh>
    <rPh sb="38" eb="42">
      <t>コヨウキカン</t>
    </rPh>
    <rPh sb="43" eb="45">
      <t>ツウサン</t>
    </rPh>
    <rPh sb="48" eb="49">
      <t>ニチ</t>
    </rPh>
    <rPh sb="49" eb="51">
      <t>ミマン</t>
    </rPh>
    <rPh sb="53" eb="54">
      <t>モノ</t>
    </rPh>
    <rPh sb="55" eb="57">
      <t>シンソツ</t>
    </rPh>
    <rPh sb="58" eb="59">
      <t>フク</t>
    </rPh>
    <phoneticPr fontId="1"/>
  </si>
  <si>
    <t>　　無資格者：介護職員初任者研修以上の研修を修了していない、同等以上の資格（看護師等）を持たない者。</t>
    <rPh sb="2" eb="6">
      <t>ムシカクシャ</t>
    </rPh>
    <rPh sb="7" eb="11">
      <t>カイゴショクイン</t>
    </rPh>
    <rPh sb="11" eb="18">
      <t>ショニンシャケンシュウイジョウ</t>
    </rPh>
    <rPh sb="19" eb="21">
      <t>ケンシュウ</t>
    </rPh>
    <rPh sb="22" eb="24">
      <t>シュウリョウ</t>
    </rPh>
    <rPh sb="30" eb="34">
      <t>ドウトウイジョウ</t>
    </rPh>
    <rPh sb="35" eb="37">
      <t>シカク</t>
    </rPh>
    <rPh sb="38" eb="41">
      <t>カンゴシ</t>
    </rPh>
    <rPh sb="41" eb="42">
      <t>トウ</t>
    </rPh>
    <rPh sb="44" eb="45">
      <t>モ</t>
    </rPh>
    <rPh sb="48" eb="49">
      <t>モノ</t>
    </rPh>
    <phoneticPr fontId="1"/>
  </si>
  <si>
    <t xml:space="preserve"> 期間内に
採用した
介護職員</t>
    <rPh sb="1" eb="4">
      <t>キカンナイ</t>
    </rPh>
    <phoneticPr fontId="1"/>
  </si>
  <si>
    <t xml:space="preserve"> 法人の
介護職員（全体）</t>
    <rPh sb="1" eb="3">
      <t>ホウジン</t>
    </rPh>
    <rPh sb="5" eb="7">
      <t>カイゴ</t>
    </rPh>
    <rPh sb="7" eb="9">
      <t>ショクイン</t>
    </rPh>
    <rPh sb="10" eb="12">
      <t>ゼンタイ</t>
    </rPh>
    <phoneticPr fontId="1"/>
  </si>
  <si>
    <t>期間内に
離職した
介護職員</t>
    <rPh sb="0" eb="3">
      <t>キカンナイ</t>
    </rPh>
    <phoneticPr fontId="1"/>
  </si>
  <si>
    <t>補助事業に要する経費
（①と⑧の合計額）</t>
    <rPh sb="0" eb="4">
      <t>ホジョジギョウ</t>
    </rPh>
    <rPh sb="5" eb="6">
      <t>ヨウ</t>
    </rPh>
    <rPh sb="8" eb="10">
      <t>ケイヒ</t>
    </rPh>
    <rPh sb="16" eb="19">
      <t>ゴウケイガク</t>
    </rPh>
    <phoneticPr fontId="1"/>
  </si>
  <si>
    <t>補助金交付申請額
（⑬の金額）</t>
    <rPh sb="0" eb="3">
      <t>ホジョキン</t>
    </rPh>
    <rPh sb="3" eb="5">
      <t>コウフ</t>
    </rPh>
    <rPh sb="5" eb="8">
      <t>シンセイガク</t>
    </rPh>
    <rPh sb="12" eb="14">
      <t>キンガク</t>
    </rPh>
    <phoneticPr fontId="1"/>
  </si>
  <si>
    <t>注3 変更承認申請書（様式第３号）に添付する際は変更箇所に下線を引くこと</t>
    <rPh sb="3" eb="10">
      <t>ヘンコウショウニンシンセイショ</t>
    </rPh>
    <rPh sb="11" eb="14">
      <t>ヨウシキダイ</t>
    </rPh>
    <rPh sb="15" eb="16">
      <t>ゴウ</t>
    </rPh>
    <rPh sb="18" eb="20">
      <t>テンプ</t>
    </rPh>
    <rPh sb="22" eb="23">
      <t>サイ</t>
    </rPh>
    <rPh sb="24" eb="26">
      <t>ヘンコウ</t>
    </rPh>
    <rPh sb="26" eb="28">
      <t>カショ</t>
    </rPh>
    <rPh sb="29" eb="31">
      <t>カセン</t>
    </rPh>
    <rPh sb="32" eb="33">
      <t>ヒ</t>
    </rPh>
    <phoneticPr fontId="1"/>
  </si>
  <si>
    <t xml:space="preserve">
⑬
補助金所要額
</t>
    <phoneticPr fontId="1"/>
  </si>
  <si>
    <r>
      <t xml:space="preserve"> ①のうち、
</t>
    </r>
    <r>
      <rPr>
        <b/>
        <u/>
        <sz val="12"/>
        <color theme="1"/>
        <rFont val="ＭＳ ゴシック"/>
        <family val="3"/>
        <charset val="128"/>
      </rPr>
      <t>介護職
未経験者</t>
    </r>
    <rPh sb="7" eb="9">
      <t>カイゴ</t>
    </rPh>
    <rPh sb="9" eb="10">
      <t>ショク</t>
    </rPh>
    <rPh sb="11" eb="12">
      <t>ミ</t>
    </rPh>
    <rPh sb="12" eb="15">
      <t>ケイケンシャ</t>
    </rPh>
    <rPh sb="14" eb="15">
      <t>シャ</t>
    </rPh>
    <phoneticPr fontId="1"/>
  </si>
  <si>
    <r>
      <t xml:space="preserve"> ②のうち、
</t>
    </r>
    <r>
      <rPr>
        <b/>
        <u/>
        <sz val="12"/>
        <color theme="1"/>
        <rFont val="ＭＳ ゴシック"/>
        <family val="3"/>
        <charset val="128"/>
      </rPr>
      <t>無資格者</t>
    </r>
    <rPh sb="7" eb="11">
      <t>ムシカクシャ</t>
    </rPh>
    <phoneticPr fontId="1"/>
  </si>
  <si>
    <r>
      <t xml:space="preserve"> ③のうち、
</t>
    </r>
    <r>
      <rPr>
        <b/>
        <u/>
        <sz val="12"/>
        <color theme="1"/>
        <rFont val="ＭＳ ゴシック"/>
        <family val="3"/>
        <charset val="128"/>
      </rPr>
      <t>当事業
対象者</t>
    </r>
    <rPh sb="7" eb="10">
      <t>トウジギョウ</t>
    </rPh>
    <rPh sb="11" eb="14">
      <t>タイショウシャ</t>
    </rPh>
    <phoneticPr fontId="1"/>
  </si>
  <si>
    <r>
      <t xml:space="preserve"> ⑤のうち、
</t>
    </r>
    <r>
      <rPr>
        <b/>
        <u/>
        <sz val="12"/>
        <color theme="1"/>
        <rFont val="ＭＳ ゴシック"/>
        <family val="3"/>
        <charset val="128"/>
      </rPr>
      <t>採用から
１年未満
の方</t>
    </r>
    <rPh sb="7" eb="9">
      <t>サイヨウ</t>
    </rPh>
    <rPh sb="13" eb="16">
      <t>ネンミマン</t>
    </rPh>
    <rPh sb="18" eb="19">
      <t>カタ</t>
    </rPh>
    <phoneticPr fontId="1"/>
  </si>
  <si>
    <r>
      <t xml:space="preserve"> ⑥のうち、
採用時
</t>
    </r>
    <r>
      <rPr>
        <b/>
        <u/>
        <sz val="12"/>
        <color theme="1"/>
        <rFont val="ＭＳ ゴシック"/>
        <family val="3"/>
        <charset val="128"/>
      </rPr>
      <t>介護職
未経験者</t>
    </r>
    <rPh sb="7" eb="10">
      <t>サイヨウジ</t>
    </rPh>
    <rPh sb="11" eb="13">
      <t>カイゴ</t>
    </rPh>
    <rPh sb="13" eb="14">
      <t>ショク</t>
    </rPh>
    <rPh sb="15" eb="16">
      <t>ミ</t>
    </rPh>
    <rPh sb="16" eb="18">
      <t>ケイケン</t>
    </rPh>
    <rPh sb="18" eb="19">
      <t>シャ</t>
    </rPh>
    <phoneticPr fontId="1"/>
  </si>
  <si>
    <r>
      <t xml:space="preserve"> ⑦のうち、
採用時</t>
    </r>
    <r>
      <rPr>
        <b/>
        <u/>
        <sz val="12"/>
        <color theme="1"/>
        <rFont val="ＭＳ ゴシック"/>
        <family val="3"/>
        <charset val="128"/>
      </rPr>
      <t xml:space="preserve">
無資格者</t>
    </r>
    <rPh sb="7" eb="10">
      <t>サイヨウジ</t>
    </rPh>
    <rPh sb="14" eb="15">
      <t>シャ</t>
    </rPh>
    <phoneticPr fontId="1"/>
  </si>
  <si>
    <t>調査時点：　令和６年４月１日（令和５年４月１日～令和６年３月３１日の採用者数及び離職者数について記載）</t>
    <rPh sb="0" eb="4">
      <t>チョウサジテン</t>
    </rPh>
    <rPh sb="6" eb="8">
      <t>レイワ</t>
    </rPh>
    <rPh sb="9" eb="10">
      <t>ネン</t>
    </rPh>
    <rPh sb="11" eb="12">
      <t>ガツ</t>
    </rPh>
    <rPh sb="13" eb="14">
      <t>ニチ</t>
    </rPh>
    <rPh sb="15" eb="17">
      <t>レイワ</t>
    </rPh>
    <rPh sb="18" eb="19">
      <t>ネン</t>
    </rPh>
    <rPh sb="20" eb="21">
      <t>ガツ</t>
    </rPh>
    <rPh sb="22" eb="23">
      <t>ニチ</t>
    </rPh>
    <rPh sb="24" eb="26">
      <t>レイワ</t>
    </rPh>
    <rPh sb="27" eb="28">
      <t>ネン</t>
    </rPh>
    <rPh sb="29" eb="30">
      <t>ガツ</t>
    </rPh>
    <rPh sb="32" eb="33">
      <t>ニチ</t>
    </rPh>
    <rPh sb="34" eb="38">
      <t>サイヨウシャスウ</t>
    </rPh>
    <rPh sb="38" eb="39">
      <t>オヨ</t>
    </rPh>
    <rPh sb="40" eb="43">
      <t>リショクシャ</t>
    </rPh>
    <rPh sb="43" eb="44">
      <t>スウ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</si>
</sst>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40" x14ac:knownFonts="1">
    <font>
      <sz val="11"/>
      <color theme="1"/>
      <name val="游ゴシック"/>
      <family val="2"/>
      <charset val="128"/>
      <scheme val="minor"/>
    </font>
    <font>
      <sz val="6"/>
      <name val="游ゴシック"/>
      <family val="2"/>
      <charset val="128"/>
      <scheme val="minor"/>
    </font>
    <font>
      <u/>
      <sz val="10.5"/>
      <name val="ＭＳ 明朝"/>
      <family val="1"/>
      <charset val="128"/>
    </font>
    <font>
      <sz val="12"/>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1"/>
      <color theme="1"/>
      <name val="ＭＳ 明朝"/>
      <family val="1"/>
      <charset val="128"/>
    </font>
    <font>
      <sz val="12"/>
      <color theme="1"/>
      <name val="ＭＳ 明朝"/>
      <family val="1"/>
      <charset val="128"/>
    </font>
    <font>
      <b/>
      <sz val="18"/>
      <color theme="1"/>
      <name val="ＭＳ 明朝"/>
      <family val="1"/>
      <charset val="128"/>
    </font>
    <font>
      <sz val="14"/>
      <color theme="1"/>
      <name val="ＭＳ 明朝"/>
      <family val="1"/>
      <charset val="128"/>
    </font>
    <font>
      <sz val="12"/>
      <color rgb="FFFF0000"/>
      <name val="ＭＳ 明朝"/>
      <family val="1"/>
      <charset val="128"/>
    </font>
    <font>
      <sz val="11"/>
      <color theme="1"/>
      <name val="游ゴシック"/>
      <family val="2"/>
      <charset val="128"/>
      <scheme val="minor"/>
    </font>
    <font>
      <sz val="12"/>
      <color theme="1"/>
      <name val="HGｺﾞｼｯｸM"/>
      <family val="3"/>
      <charset val="128"/>
    </font>
    <font>
      <sz val="14"/>
      <color theme="1"/>
      <name val="HGｺﾞｼｯｸM"/>
      <family val="3"/>
      <charset val="128"/>
    </font>
    <font>
      <sz val="20"/>
      <color theme="1"/>
      <name val="HGｺﾞｼｯｸM"/>
      <family val="3"/>
      <charset val="128"/>
    </font>
    <font>
      <b/>
      <sz val="16"/>
      <color theme="1"/>
      <name val="ＭＳ 明朝"/>
      <family val="1"/>
      <charset val="128"/>
    </font>
    <font>
      <u/>
      <sz val="12"/>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4"/>
      <name val="ＭＳ Ｐゴシック"/>
      <family val="3"/>
      <charset val="128"/>
    </font>
    <font>
      <sz val="16"/>
      <color theme="1"/>
      <name val="ＭＳ Ｐゴシック"/>
      <family val="3"/>
      <charset val="128"/>
    </font>
    <font>
      <b/>
      <sz val="12"/>
      <color theme="1"/>
      <name val="ＭＳ Ｐゴシック"/>
      <family val="3"/>
      <charset val="128"/>
    </font>
    <font>
      <b/>
      <sz val="12"/>
      <name val="ＭＳ Ｐゴシック"/>
      <family val="3"/>
      <charset val="128"/>
    </font>
    <font>
      <sz val="10.5"/>
      <color rgb="FF0070C0"/>
      <name val="ＭＳ 明朝"/>
      <family val="1"/>
      <charset val="128"/>
    </font>
    <font>
      <b/>
      <sz val="16"/>
      <color theme="1"/>
      <name val="ＭＳ Ｐゴシック"/>
      <family val="3"/>
      <charset val="128"/>
    </font>
    <font>
      <sz val="18"/>
      <color theme="1"/>
      <name val="ＭＳ Ｐゴシック"/>
      <family val="3"/>
      <charset val="128"/>
    </font>
    <font>
      <u/>
      <sz val="14"/>
      <name val="ＭＳ Ｐゴシック"/>
      <family val="3"/>
      <charset val="128"/>
    </font>
    <font>
      <u/>
      <sz val="14"/>
      <color theme="1"/>
      <name val="HGｺﾞｼｯｸM"/>
      <family val="3"/>
      <charset val="128"/>
    </font>
    <font>
      <sz val="11"/>
      <name val="ＭＳ 明朝"/>
      <family val="1"/>
      <charset val="128"/>
    </font>
    <font>
      <sz val="16"/>
      <name val="ＭＳ Ｐゴシック"/>
      <family val="3"/>
      <charset val="128"/>
    </font>
    <font>
      <u/>
      <sz val="16"/>
      <name val="ＭＳ Ｐゴシック"/>
      <family val="3"/>
      <charset val="128"/>
    </font>
    <font>
      <sz val="12"/>
      <color theme="1"/>
      <name val="Century"/>
      <family val="1"/>
    </font>
    <font>
      <sz val="12"/>
      <name val="ＭＳ Ｐゴシック"/>
      <family val="3"/>
      <charset val="128"/>
    </font>
    <font>
      <sz val="12"/>
      <color theme="1"/>
      <name val="ＭＳ ゴシック"/>
      <family val="3"/>
      <charset val="128"/>
    </font>
    <font>
      <u/>
      <sz val="12"/>
      <color theme="1"/>
      <name val="ＭＳ ゴシック"/>
      <family val="3"/>
      <charset val="128"/>
    </font>
    <font>
      <b/>
      <u/>
      <sz val="12"/>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64">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thin">
        <color auto="1"/>
      </top>
      <bottom style="medium">
        <color auto="1"/>
      </bottom>
      <diagonal/>
    </border>
    <border diagonalUp="1">
      <left style="thin">
        <color indexed="64"/>
      </left>
      <right/>
      <top/>
      <bottom/>
      <diagonal style="thin">
        <color indexed="64"/>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auto="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auto="1"/>
      </left>
      <right style="medium">
        <color indexed="64"/>
      </right>
      <top style="thin">
        <color auto="1"/>
      </top>
      <bottom style="medium">
        <color indexed="64"/>
      </bottom>
      <diagonal style="thin">
        <color auto="1"/>
      </diagonal>
    </border>
    <border diagonalDown="1">
      <left style="thin">
        <color auto="1"/>
      </left>
      <right style="medium">
        <color indexed="64"/>
      </right>
      <top style="thin">
        <color auto="1"/>
      </top>
      <bottom style="thin">
        <color auto="1"/>
      </bottom>
      <diagonal style="thin">
        <color auto="1"/>
      </diagonal>
    </border>
  </borders>
  <cellStyleXfs count="2">
    <xf numFmtId="0" fontId="0" fillId="0" borderId="0">
      <alignment vertical="center"/>
    </xf>
    <xf numFmtId="38" fontId="12" fillId="0" borderId="0" applyFont="0" applyFill="0" applyBorder="0" applyAlignment="0" applyProtection="0">
      <alignment vertical="center"/>
    </xf>
  </cellStyleXfs>
  <cellXfs count="346">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10" fillId="0" borderId="0" xfId="0" applyFont="1">
      <alignment vertical="center"/>
    </xf>
    <xf numFmtId="0" fontId="10"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177" fontId="3" fillId="0" borderId="0" xfId="0" applyNumberFormat="1" applyFont="1" applyBorder="1" applyAlignment="1">
      <alignment horizontal="right" vertical="center"/>
    </xf>
    <xf numFmtId="0" fontId="3" fillId="0" borderId="0" xfId="0" applyFont="1" applyBorder="1" applyAlignment="1">
      <alignment vertical="center"/>
    </xf>
    <xf numFmtId="0" fontId="8" fillId="0" borderId="0" xfId="0" applyFont="1" applyAlignment="1">
      <alignment vertical="center"/>
    </xf>
    <xf numFmtId="49" fontId="8" fillId="0" borderId="0" xfId="0" applyNumberFormat="1" applyFont="1">
      <alignment vertical="center"/>
    </xf>
    <xf numFmtId="0" fontId="8" fillId="0" borderId="0" xfId="0" applyFont="1" applyBorder="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center"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right" vertical="center"/>
    </xf>
    <xf numFmtId="0" fontId="11"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Alignment="1">
      <alignment horizontal="left" vertical="top" wrapText="1"/>
    </xf>
    <xf numFmtId="0" fontId="8" fillId="0" borderId="0" xfId="0" applyFont="1" applyBorder="1" applyAlignment="1">
      <alignment horizontal="left" vertical="center"/>
    </xf>
    <xf numFmtId="176" fontId="8" fillId="0" borderId="0" xfId="0" applyNumberFormat="1" applyFont="1" applyBorder="1" applyAlignment="1">
      <alignment horizontal="right"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center" vertical="center"/>
    </xf>
    <xf numFmtId="176" fontId="11" fillId="0" borderId="0" xfId="0" applyNumberFormat="1" applyFont="1" applyBorder="1" applyAlignment="1">
      <alignment horizontal="right" vertical="center"/>
    </xf>
    <xf numFmtId="0" fontId="3" fillId="0" borderId="0" xfId="0" applyFont="1">
      <alignment vertical="center"/>
    </xf>
    <xf numFmtId="0" fontId="11" fillId="0" borderId="0" xfId="0" applyFont="1" applyFill="1">
      <alignment vertical="center"/>
    </xf>
    <xf numFmtId="0" fontId="14" fillId="0" borderId="0" xfId="0" applyFont="1" applyAlignment="1">
      <alignment horizontal="justify" vertical="center"/>
    </xf>
    <xf numFmtId="0" fontId="14" fillId="0" borderId="0" xfId="0" applyFont="1">
      <alignment vertical="center"/>
    </xf>
    <xf numFmtId="0" fontId="14" fillId="0" borderId="8" xfId="0" applyFont="1" applyBorder="1" applyAlignment="1">
      <alignment horizontal="justify" vertical="center" wrapText="1"/>
    </xf>
    <xf numFmtId="0" fontId="14" fillId="0" borderId="8" xfId="0" applyFont="1" applyBorder="1" applyAlignment="1">
      <alignment horizontal="center" vertical="center" wrapText="1"/>
    </xf>
    <xf numFmtId="38" fontId="14" fillId="0" borderId="8" xfId="1" applyFont="1" applyBorder="1" applyAlignment="1">
      <alignment horizontal="right" vertical="center" wrapText="1"/>
    </xf>
    <xf numFmtId="0" fontId="14" fillId="0" borderId="23" xfId="0" applyFont="1" applyBorder="1" applyAlignment="1">
      <alignment horizontal="justify" vertical="center" wrapText="1"/>
    </xf>
    <xf numFmtId="38" fontId="14" fillId="0" borderId="7" xfId="1" applyFont="1" applyBorder="1" applyAlignment="1">
      <alignment horizontal="right" vertical="center" wrapText="1"/>
    </xf>
    <xf numFmtId="38" fontId="14" fillId="0" borderId="11" xfId="1" applyFont="1" applyBorder="1" applyAlignment="1">
      <alignment horizontal="right" vertical="center" wrapText="1"/>
    </xf>
    <xf numFmtId="0" fontId="14" fillId="0" borderId="8" xfId="0" applyFont="1" applyBorder="1" applyAlignment="1">
      <alignment horizontal="left" vertical="center" shrinkToFit="1"/>
    </xf>
    <xf numFmtId="0" fontId="13" fillId="0" borderId="0" xfId="0" applyFont="1" applyAlignment="1">
      <alignment horizontal="left" vertical="center"/>
    </xf>
    <xf numFmtId="0" fontId="14" fillId="0" borderId="12" xfId="0" applyFont="1" applyBorder="1" applyAlignment="1">
      <alignment horizontal="left" vertical="center" shrinkToFit="1"/>
    </xf>
    <xf numFmtId="0" fontId="3" fillId="0" borderId="0" xfId="0" applyFont="1" applyBorder="1" applyAlignment="1">
      <alignment horizontal="left" vertical="center"/>
    </xf>
    <xf numFmtId="176" fontId="3" fillId="0" borderId="0" xfId="0" applyNumberFormat="1" applyFont="1" applyBorder="1" applyAlignment="1">
      <alignment horizontal="right" vertical="center"/>
    </xf>
    <xf numFmtId="176" fontId="3" fillId="0" borderId="0" xfId="0" applyNumberFormat="1" applyFont="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8" fillId="0" borderId="0" xfId="0" applyFont="1">
      <alignment vertical="center"/>
    </xf>
    <xf numFmtId="0" fontId="8" fillId="0" borderId="0" xfId="0" applyFont="1" applyAlignment="1">
      <alignment horizontal="justify" vertical="center"/>
    </xf>
    <xf numFmtId="0" fontId="17" fillId="0" borderId="0" xfId="0" applyFont="1" applyAlignment="1">
      <alignment vertical="center"/>
    </xf>
    <xf numFmtId="49" fontId="11" fillId="0" borderId="0" xfId="0" applyNumberFormat="1" applyFont="1" applyFill="1">
      <alignment vertical="center"/>
    </xf>
    <xf numFmtId="0" fontId="3" fillId="0" borderId="0" xfId="0" applyFont="1" applyBorder="1">
      <alignment vertical="center"/>
    </xf>
    <xf numFmtId="38" fontId="14" fillId="0" borderId="8" xfId="1" applyFont="1" applyBorder="1" applyAlignment="1">
      <alignment vertical="center" wrapText="1"/>
    </xf>
    <xf numFmtId="49" fontId="3" fillId="0" borderId="0" xfId="0" applyNumberFormat="1" applyFont="1" applyAlignment="1">
      <alignment horizontal="left" vertical="center"/>
    </xf>
    <xf numFmtId="49" fontId="3" fillId="0" borderId="0" xfId="0" applyNumberFormat="1" applyFont="1">
      <alignment vertical="center"/>
    </xf>
    <xf numFmtId="0" fontId="3" fillId="0" borderId="0" xfId="0" applyFont="1" applyAlignment="1">
      <alignment vertical="center"/>
    </xf>
    <xf numFmtId="0" fontId="3" fillId="0" borderId="0" xfId="0" applyFont="1" applyAlignment="1">
      <alignment horizontal="left" vertical="center"/>
    </xf>
    <xf numFmtId="0" fontId="20" fillId="0" borderId="0" xfId="0" applyFont="1" applyProtection="1">
      <alignment vertical="center"/>
    </xf>
    <xf numFmtId="0" fontId="19" fillId="0" borderId="0" xfId="0" applyFont="1" applyAlignment="1" applyProtection="1">
      <alignment horizontal="center" vertical="center"/>
    </xf>
    <xf numFmtId="0" fontId="20" fillId="0" borderId="0" xfId="0" applyFont="1" applyBorder="1" applyProtection="1">
      <alignment vertical="center"/>
    </xf>
    <xf numFmtId="0" fontId="20" fillId="0" borderId="0" xfId="0" applyFont="1">
      <alignment vertical="center"/>
    </xf>
    <xf numFmtId="0" fontId="22" fillId="0" borderId="0" xfId="0" applyFont="1" applyProtection="1">
      <alignment vertical="center"/>
    </xf>
    <xf numFmtId="0" fontId="22" fillId="0" borderId="0" xfId="0" applyFont="1" applyBorder="1" applyAlignment="1" applyProtection="1">
      <alignment horizontal="center" vertical="center" wrapText="1"/>
    </xf>
    <xf numFmtId="0" fontId="22" fillId="0" borderId="0" xfId="0" applyFont="1" applyBorder="1" applyProtection="1">
      <alignment vertical="center"/>
    </xf>
    <xf numFmtId="0" fontId="22" fillId="0" borderId="0" xfId="0" applyFont="1" applyBorder="1" applyAlignment="1" applyProtection="1">
      <alignment vertical="center" wrapText="1"/>
    </xf>
    <xf numFmtId="0" fontId="22" fillId="0" borderId="0" xfId="0" applyFont="1" applyFill="1" applyProtection="1">
      <alignment vertical="center"/>
    </xf>
    <xf numFmtId="0" fontId="22" fillId="0" borderId="0" xfId="0" applyFont="1" applyFill="1" applyBorder="1" applyProtection="1">
      <alignment vertical="center"/>
    </xf>
    <xf numFmtId="0" fontId="23" fillId="0" borderId="27" xfId="0" applyFont="1" applyBorder="1" applyAlignment="1" applyProtection="1">
      <alignment horizontal="center" vertical="center" wrapText="1"/>
    </xf>
    <xf numFmtId="0" fontId="25" fillId="0" borderId="0" xfId="0" applyFont="1" applyProtection="1">
      <alignment vertical="center"/>
    </xf>
    <xf numFmtId="0" fontId="25" fillId="0" borderId="0" xfId="0" applyFont="1" applyAlignment="1" applyProtection="1">
      <alignment vertical="center"/>
    </xf>
    <xf numFmtId="0" fontId="21" fillId="0" borderId="0" xfId="0" applyFont="1" applyAlignment="1" applyProtection="1">
      <alignment vertical="center"/>
    </xf>
    <xf numFmtId="0" fontId="26"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0" fillId="0" borderId="0" xfId="0" applyFont="1" applyAlignment="1" applyProtection="1">
      <alignment vertical="center" wrapText="1"/>
    </xf>
    <xf numFmtId="58" fontId="22" fillId="0" borderId="0" xfId="0" applyNumberFormat="1" applyFont="1" applyBorder="1" applyAlignment="1" applyProtection="1">
      <alignment vertical="center" wrapText="1"/>
    </xf>
    <xf numFmtId="0" fontId="22" fillId="0" borderId="0" xfId="0" applyFont="1" applyAlignment="1" applyProtection="1">
      <alignment horizontal="left" vertical="center"/>
    </xf>
    <xf numFmtId="0" fontId="22" fillId="0" borderId="27" xfId="0" applyFont="1" applyBorder="1" applyAlignment="1" applyProtection="1">
      <alignment horizontal="center" vertical="center" wrapText="1"/>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22" fillId="0" borderId="27"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8" fillId="0" borderId="0" xfId="0" applyFont="1" applyAlignment="1">
      <alignment horizontal="right" vertical="center"/>
    </xf>
    <xf numFmtId="0" fontId="8" fillId="0" borderId="0" xfId="0" applyFont="1" applyAlignment="1">
      <alignment vertical="center"/>
    </xf>
    <xf numFmtId="0" fontId="22" fillId="0" borderId="0" xfId="0" applyFont="1" applyBorder="1" applyAlignment="1" applyProtection="1">
      <alignment horizontal="center" vertical="center" wrapText="1"/>
    </xf>
    <xf numFmtId="0" fontId="22" fillId="0" borderId="27"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14" fillId="0" borderId="8" xfId="0" applyFont="1" applyBorder="1" applyAlignment="1">
      <alignment horizontal="justify" vertical="center" wrapText="1"/>
    </xf>
    <xf numFmtId="0" fontId="8" fillId="0" borderId="0" xfId="0" applyFont="1" applyAlignment="1">
      <alignment horizontal="left" vertical="center"/>
    </xf>
    <xf numFmtId="49" fontId="5" fillId="0" borderId="0" xfId="0" applyNumberFormat="1" applyFont="1" applyAlignment="1">
      <alignment horizontal="center" vertical="center"/>
    </xf>
    <xf numFmtId="0" fontId="27" fillId="0" borderId="0" xfId="0" applyFont="1" applyAlignment="1">
      <alignment vertical="center"/>
    </xf>
    <xf numFmtId="49" fontId="5" fillId="0" borderId="0" xfId="0" applyNumberFormat="1" applyFont="1" applyAlignment="1">
      <alignment horizontal="left" vertical="center"/>
    </xf>
    <xf numFmtId="49" fontId="5" fillId="0" borderId="0" xfId="0" applyNumberFormat="1" applyFont="1">
      <alignmen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right" vertical="center"/>
    </xf>
    <xf numFmtId="49" fontId="5" fillId="0" borderId="0" xfId="0" applyNumberFormat="1" applyFont="1" applyBorder="1">
      <alignment vertical="center"/>
    </xf>
    <xf numFmtId="49" fontId="5" fillId="0" borderId="0" xfId="0" applyNumberFormat="1" applyFont="1" applyBorder="1" applyAlignment="1">
      <alignment vertical="center"/>
    </xf>
    <xf numFmtId="0" fontId="5" fillId="0" borderId="0" xfId="0" applyFont="1" applyBorder="1" applyAlignment="1">
      <alignment horizontal="left" vertical="center"/>
    </xf>
    <xf numFmtId="177" fontId="5" fillId="0" borderId="0" xfId="0" applyNumberFormat="1" applyFont="1" applyBorder="1" applyAlignment="1">
      <alignment vertical="center"/>
    </xf>
    <xf numFmtId="0" fontId="5" fillId="0" borderId="0" xfId="0" applyFont="1" applyBorder="1" applyAlignment="1">
      <alignment vertical="center"/>
    </xf>
    <xf numFmtId="176" fontId="22" fillId="0" borderId="26" xfId="0" applyNumberFormat="1" applyFont="1" applyFill="1" applyBorder="1" applyAlignment="1" applyProtection="1">
      <alignment horizontal="right" vertical="center"/>
    </xf>
    <xf numFmtId="176" fontId="22" fillId="0" borderId="8" xfId="0" applyNumberFormat="1" applyFont="1" applyFill="1" applyBorder="1" applyAlignment="1" applyProtection="1">
      <alignment horizontal="right" vertical="center"/>
    </xf>
    <xf numFmtId="176" fontId="22" fillId="0" borderId="26" xfId="0" applyNumberFormat="1" applyFont="1" applyFill="1" applyBorder="1" applyAlignment="1" applyProtection="1">
      <alignment vertical="center" wrapText="1"/>
      <protection locked="0"/>
    </xf>
    <xf numFmtId="0" fontId="22" fillId="0" borderId="8" xfId="0" applyFont="1" applyBorder="1" applyAlignment="1" applyProtection="1">
      <alignment vertical="center" wrapText="1"/>
    </xf>
    <xf numFmtId="176" fontId="22" fillId="2" borderId="8" xfId="0" applyNumberFormat="1" applyFont="1" applyFill="1" applyBorder="1" applyAlignment="1" applyProtection="1">
      <alignment vertical="center" wrapText="1"/>
    </xf>
    <xf numFmtId="58" fontId="19" fillId="2" borderId="8" xfId="0" applyNumberFormat="1" applyFont="1" applyFill="1" applyBorder="1" applyAlignment="1" applyProtection="1">
      <alignment horizontal="right" vertical="center" wrapText="1"/>
    </xf>
    <xf numFmtId="58" fontId="22" fillId="0" borderId="8" xfId="0" applyNumberFormat="1" applyFont="1" applyFill="1" applyBorder="1" applyAlignment="1" applyProtection="1">
      <alignment horizontal="center" vertical="center" wrapText="1"/>
      <protection locked="0"/>
    </xf>
    <xf numFmtId="58" fontId="19" fillId="2" borderId="8" xfId="0" applyNumberFormat="1" applyFont="1" applyFill="1" applyBorder="1" applyAlignment="1" applyProtection="1">
      <alignment horizontal="right" vertical="center" wrapText="1"/>
      <protection locked="0"/>
    </xf>
    <xf numFmtId="176" fontId="22" fillId="2" borderId="8" xfId="0" applyNumberFormat="1" applyFont="1" applyFill="1" applyBorder="1" applyAlignment="1" applyProtection="1">
      <alignment vertical="center" wrapText="1"/>
      <protection locked="0"/>
    </xf>
    <xf numFmtId="176" fontId="22" fillId="2" borderId="8" xfId="0" applyNumberFormat="1" applyFont="1" applyFill="1" applyBorder="1" applyAlignment="1" applyProtection="1">
      <alignment horizontal="right" vertical="center"/>
    </xf>
    <xf numFmtId="176" fontId="28" fillId="0" borderId="32" xfId="0" applyNumberFormat="1" applyFont="1" applyBorder="1" applyAlignment="1" applyProtection="1">
      <alignment vertical="center" wrapText="1"/>
    </xf>
    <xf numFmtId="176" fontId="28" fillId="0" borderId="30" xfId="0" applyNumberFormat="1" applyFont="1" applyBorder="1" applyAlignment="1" applyProtection="1">
      <alignment vertical="center" wrapText="1"/>
    </xf>
    <xf numFmtId="0" fontId="19" fillId="0" borderId="0" xfId="0" applyFont="1" applyAlignment="1" applyProtection="1">
      <alignment horizontal="right" vertical="center"/>
    </xf>
    <xf numFmtId="0" fontId="29" fillId="0" borderId="0" xfId="0" applyFont="1" applyAlignment="1" applyProtection="1">
      <alignment horizontal="left" vertical="center"/>
    </xf>
    <xf numFmtId="176" fontId="22" fillId="0" borderId="8" xfId="0" applyNumberFormat="1" applyFont="1" applyFill="1" applyBorder="1" applyAlignment="1" applyProtection="1">
      <alignment vertical="center" wrapText="1"/>
      <protection locked="0"/>
    </xf>
    <xf numFmtId="176" fontId="21" fillId="0" borderId="40" xfId="0" applyNumberFormat="1" applyFont="1" applyBorder="1" applyAlignment="1" applyProtection="1">
      <alignment vertical="center" wrapText="1"/>
    </xf>
    <xf numFmtId="176" fontId="21" fillId="0" borderId="31" xfId="0" applyNumberFormat="1" applyFont="1" applyBorder="1" applyAlignment="1" applyProtection="1">
      <alignment horizontal="right" vertical="center" wrapText="1"/>
    </xf>
    <xf numFmtId="176" fontId="21" fillId="0" borderId="31" xfId="0" applyNumberFormat="1" applyFont="1" applyBorder="1" applyAlignment="1" applyProtection="1">
      <alignment vertical="center" wrapText="1"/>
    </xf>
    <xf numFmtId="0" fontId="25" fillId="0" borderId="31" xfId="0" applyFont="1" applyBorder="1" applyAlignment="1" applyProtection="1">
      <alignment horizontal="center" vertical="center"/>
    </xf>
    <xf numFmtId="49" fontId="3" fillId="0" borderId="0" xfId="0" applyNumberFormat="1" applyFont="1" applyAlignment="1">
      <alignment horizontal="right" vertical="center"/>
    </xf>
    <xf numFmtId="49" fontId="10" fillId="0" borderId="0" xfId="0" applyNumberFormat="1" applyFont="1" applyAlignment="1">
      <alignment vertical="center"/>
    </xf>
    <xf numFmtId="49" fontId="8" fillId="0" borderId="0" xfId="0" applyNumberFormat="1" applyFont="1" applyAlignment="1">
      <alignment vertical="center"/>
    </xf>
    <xf numFmtId="0" fontId="22" fillId="0" borderId="13" xfId="0" applyFont="1" applyBorder="1" applyProtection="1">
      <alignment vertical="center"/>
    </xf>
    <xf numFmtId="0" fontId="22" fillId="0" borderId="17" xfId="0" applyFont="1" applyBorder="1" applyProtection="1">
      <alignment vertical="center"/>
    </xf>
    <xf numFmtId="176" fontId="24" fillId="0" borderId="16" xfId="0" applyNumberFormat="1" applyFont="1" applyBorder="1" applyProtection="1">
      <alignment vertical="center"/>
    </xf>
    <xf numFmtId="176" fontId="24" fillId="0" borderId="14" xfId="0" applyNumberFormat="1" applyFont="1" applyBorder="1" applyProtection="1">
      <alignment vertical="center"/>
    </xf>
    <xf numFmtId="0" fontId="22" fillId="0" borderId="0" xfId="0" applyFont="1" applyBorder="1" applyAlignment="1" applyProtection="1">
      <alignment horizontal="center" vertical="center"/>
    </xf>
    <xf numFmtId="176" fontId="24" fillId="0" borderId="0" xfId="0" applyNumberFormat="1" applyFont="1" applyBorder="1" applyProtection="1">
      <alignment vertical="center"/>
    </xf>
    <xf numFmtId="0" fontId="20" fillId="0" borderId="0" xfId="0" applyFont="1" applyBorder="1" applyAlignment="1" applyProtection="1">
      <alignment horizontal="center" vertical="center"/>
    </xf>
    <xf numFmtId="0" fontId="19" fillId="0" borderId="0" xfId="0" applyFont="1" applyAlignment="1" applyProtection="1">
      <alignment horizontal="right"/>
    </xf>
    <xf numFmtId="58" fontId="24" fillId="0" borderId="0" xfId="0" applyNumberFormat="1" applyFont="1" applyAlignment="1" applyProtection="1">
      <alignment horizontal="left" vertical="center"/>
    </xf>
    <xf numFmtId="0" fontId="24" fillId="0" borderId="0" xfId="0" applyFont="1">
      <alignment vertical="center"/>
    </xf>
    <xf numFmtId="49" fontId="8" fillId="0" borderId="0" xfId="0" applyNumberFormat="1" applyFont="1" applyAlignment="1">
      <alignment horizontal="right" vertical="center"/>
    </xf>
    <xf numFmtId="0" fontId="5" fillId="0" borderId="0" xfId="0" applyFont="1" applyAlignment="1">
      <alignment horizontal="left" vertical="center"/>
    </xf>
    <xf numFmtId="0" fontId="8" fillId="0" borderId="0" xfId="0" quotePrefix="1" applyFont="1" applyAlignment="1">
      <alignment horizontal="right"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49" fontId="32" fillId="0" borderId="0" xfId="0" applyNumberFormat="1" applyFont="1" applyBorder="1" applyAlignment="1">
      <alignment vertical="center"/>
    </xf>
    <xf numFmtId="58" fontId="24" fillId="0" borderId="0" xfId="0" applyNumberFormat="1" applyFont="1" applyAlignment="1" applyProtection="1">
      <alignment horizontal="left" vertical="center"/>
    </xf>
    <xf numFmtId="58" fontId="19" fillId="0" borderId="8" xfId="0" applyNumberFormat="1" applyFont="1" applyFill="1" applyBorder="1" applyAlignment="1" applyProtection="1">
      <alignment horizontal="right" vertical="center" wrapText="1"/>
      <protection locked="0"/>
    </xf>
    <xf numFmtId="176" fontId="22" fillId="2" borderId="8" xfId="0" applyNumberFormat="1" applyFont="1" applyFill="1" applyBorder="1" applyAlignment="1" applyProtection="1">
      <alignment horizontal="left" vertical="center" wrapText="1"/>
    </xf>
    <xf numFmtId="0" fontId="7" fillId="0" borderId="0" xfId="0" applyFont="1" applyBorder="1" applyAlignment="1">
      <alignment vertical="center"/>
    </xf>
    <xf numFmtId="0" fontId="3" fillId="0" borderId="0" xfId="0" applyFont="1" applyBorder="1" applyAlignment="1">
      <alignment vertical="center"/>
    </xf>
    <xf numFmtId="0" fontId="7" fillId="0" borderId="0" xfId="0" applyFont="1" applyBorder="1">
      <alignment vertical="center"/>
    </xf>
    <xf numFmtId="0" fontId="24" fillId="0" borderId="0" xfId="0" applyFont="1" applyAlignment="1" applyProtection="1">
      <alignment vertical="center"/>
    </xf>
    <xf numFmtId="0" fontId="33" fillId="0" borderId="0" xfId="0" applyFont="1" applyAlignment="1" applyProtection="1">
      <alignment vertical="center"/>
    </xf>
    <xf numFmtId="58" fontId="22" fillId="0" borderId="39" xfId="0" applyNumberFormat="1" applyFont="1" applyBorder="1" applyProtection="1">
      <alignment vertical="center"/>
    </xf>
    <xf numFmtId="0" fontId="22" fillId="0" borderId="39" xfId="0" applyFont="1" applyBorder="1" applyAlignment="1" applyProtection="1">
      <alignment horizontal="center" vertical="center"/>
    </xf>
    <xf numFmtId="58" fontId="22" fillId="0" borderId="40" xfId="0" applyNumberFormat="1" applyFont="1" applyBorder="1" applyProtection="1">
      <alignment vertical="center"/>
    </xf>
    <xf numFmtId="0" fontId="8" fillId="0" borderId="1" xfId="0" applyFont="1" applyBorder="1" applyAlignment="1">
      <alignment vertical="center"/>
    </xf>
    <xf numFmtId="0" fontId="14" fillId="0" borderId="8" xfId="0" applyFont="1" applyBorder="1" applyAlignment="1">
      <alignment horizontal="justify" vertical="center" wrapText="1"/>
    </xf>
    <xf numFmtId="58" fontId="24" fillId="0" borderId="0" xfId="0" applyNumberFormat="1" applyFont="1" applyAlignment="1" applyProtection="1">
      <alignment horizontal="left" vertical="center"/>
    </xf>
    <xf numFmtId="0" fontId="22" fillId="0" borderId="0" xfId="0" applyFont="1" applyBorder="1" applyAlignment="1" applyProtection="1">
      <alignment horizontal="center" vertical="center" wrapText="1"/>
    </xf>
    <xf numFmtId="176" fontId="28" fillId="0" borderId="47" xfId="0" applyNumberFormat="1" applyFont="1" applyBorder="1" applyAlignment="1" applyProtection="1">
      <alignment vertical="center" wrapText="1"/>
    </xf>
    <xf numFmtId="0" fontId="22" fillId="0" borderId="27" xfId="0" applyFont="1" applyBorder="1" applyAlignment="1" applyProtection="1">
      <alignment horizontal="center" vertical="center" wrapText="1"/>
    </xf>
    <xf numFmtId="176" fontId="24" fillId="2" borderId="16" xfId="0" applyNumberFormat="1" applyFont="1" applyFill="1" applyBorder="1" applyProtection="1">
      <alignment vertical="center"/>
    </xf>
    <xf numFmtId="176" fontId="22" fillId="0" borderId="25" xfId="0" applyNumberFormat="1" applyFont="1" applyFill="1" applyBorder="1" applyAlignment="1" applyProtection="1">
      <alignment vertical="center" wrapText="1"/>
    </xf>
    <xf numFmtId="176" fontId="22" fillId="0" borderId="25" xfId="0" applyNumberFormat="1" applyFont="1" applyFill="1" applyBorder="1" applyAlignment="1" applyProtection="1">
      <alignment horizontal="left" vertical="center" wrapText="1"/>
    </xf>
    <xf numFmtId="58" fontId="22" fillId="0" borderId="1" xfId="0" applyNumberFormat="1" applyFont="1" applyFill="1" applyBorder="1" applyAlignment="1" applyProtection="1">
      <alignment horizontal="center" vertical="center" wrapText="1"/>
      <protection locked="0"/>
    </xf>
    <xf numFmtId="176" fontId="22" fillId="0" borderId="25" xfId="0" applyNumberFormat="1" applyFont="1" applyFill="1" applyBorder="1" applyAlignment="1" applyProtection="1">
      <alignment horizontal="right" vertical="center"/>
    </xf>
    <xf numFmtId="176" fontId="22" fillId="0" borderId="9" xfId="0" applyNumberFormat="1" applyFont="1" applyFill="1" applyBorder="1" applyAlignment="1" applyProtection="1">
      <alignment vertical="center" wrapText="1"/>
      <protection locked="0"/>
    </xf>
    <xf numFmtId="176" fontId="22" fillId="0" borderId="25" xfId="0" applyNumberFormat="1" applyFont="1" applyFill="1" applyBorder="1" applyAlignment="1" applyProtection="1">
      <alignment vertical="center" wrapText="1"/>
      <protection locked="0"/>
    </xf>
    <xf numFmtId="58" fontId="22" fillId="0" borderId="16" xfId="0" applyNumberFormat="1" applyFont="1" applyFill="1" applyBorder="1" applyAlignment="1" applyProtection="1">
      <alignment horizontal="center" vertical="center" wrapText="1"/>
      <protection locked="0"/>
    </xf>
    <xf numFmtId="58" fontId="22" fillId="0" borderId="2" xfId="0" applyNumberFormat="1" applyFont="1" applyFill="1" applyBorder="1" applyAlignment="1" applyProtection="1">
      <alignment horizontal="center" vertical="center" wrapText="1"/>
      <protection locked="0"/>
    </xf>
    <xf numFmtId="0" fontId="20" fillId="0" borderId="0" xfId="0" applyFont="1" applyAlignment="1">
      <alignment vertical="center"/>
    </xf>
    <xf numFmtId="58" fontId="22" fillId="2" borderId="7" xfId="0" applyNumberFormat="1" applyFont="1" applyFill="1" applyBorder="1" applyAlignment="1" applyProtection="1">
      <alignment horizontal="center" vertical="center" wrapText="1"/>
      <protection locked="0"/>
    </xf>
    <xf numFmtId="58" fontId="22" fillId="0" borderId="23" xfId="0" applyNumberFormat="1" applyFont="1" applyFill="1" applyBorder="1" applyAlignment="1" applyProtection="1">
      <alignment horizontal="center" vertical="center" wrapText="1"/>
      <protection locked="0"/>
    </xf>
    <xf numFmtId="58" fontId="22" fillId="2" borderId="8" xfId="0" applyNumberFormat="1" applyFont="1" applyFill="1" applyBorder="1" applyAlignment="1" applyProtection="1">
      <alignment horizontal="center" vertical="center" wrapText="1"/>
    </xf>
    <xf numFmtId="58" fontId="22" fillId="0" borderId="25" xfId="0" applyNumberFormat="1" applyFont="1" applyFill="1" applyBorder="1" applyAlignment="1" applyProtection="1">
      <alignment horizontal="center" vertical="center" wrapText="1"/>
    </xf>
    <xf numFmtId="58" fontId="22" fillId="0" borderId="10" xfId="0" applyNumberFormat="1" applyFont="1" applyFill="1" applyBorder="1" applyAlignment="1" applyProtection="1">
      <alignment horizontal="center" vertical="center" wrapText="1"/>
      <protection locked="0"/>
    </xf>
    <xf numFmtId="58" fontId="22" fillId="0" borderId="9" xfId="0" applyNumberFormat="1" applyFont="1" applyFill="1" applyBorder="1" applyAlignment="1" applyProtection="1">
      <alignment horizontal="center" vertical="center" wrapText="1"/>
      <protection locked="0"/>
    </xf>
    <xf numFmtId="58" fontId="22" fillId="2" borderId="8" xfId="0" applyNumberFormat="1" applyFont="1" applyFill="1" applyBorder="1" applyAlignment="1" applyProtection="1">
      <alignment horizontal="center" vertical="center" wrapText="1"/>
      <protection locked="0"/>
    </xf>
    <xf numFmtId="58" fontId="22" fillId="0" borderId="26" xfId="0" applyNumberFormat="1" applyFont="1" applyFill="1" applyBorder="1" applyAlignment="1" applyProtection="1">
      <alignment horizontal="center" vertical="center" wrapText="1"/>
      <protection locked="0"/>
    </xf>
    <xf numFmtId="0" fontId="21" fillId="0" borderId="0" xfId="0" applyFont="1" applyAlignment="1" applyProtection="1"/>
    <xf numFmtId="0" fontId="21" fillId="0" borderId="0" xfId="0" applyFont="1" applyProtection="1">
      <alignment vertical="center"/>
    </xf>
    <xf numFmtId="0" fontId="21" fillId="0" borderId="8" xfId="0" applyFont="1" applyBorder="1" applyAlignment="1" applyProtection="1">
      <alignment horizontal="center" vertical="center"/>
    </xf>
    <xf numFmtId="0" fontId="21" fillId="0" borderId="8" xfId="0" applyFont="1" applyBorder="1" applyAlignment="1" applyProtection="1">
      <alignment vertical="center" wrapText="1"/>
    </xf>
    <xf numFmtId="58" fontId="21" fillId="0" borderId="8" xfId="0" applyNumberFormat="1" applyFont="1" applyBorder="1" applyAlignment="1" applyProtection="1">
      <alignment vertical="center" wrapText="1"/>
    </xf>
    <xf numFmtId="0" fontId="22" fillId="0" borderId="26" xfId="0" applyFont="1" applyBorder="1" applyAlignment="1" applyProtection="1">
      <alignment vertical="center" wrapText="1"/>
    </xf>
    <xf numFmtId="176" fontId="22" fillId="2" borderId="26" xfId="0" applyNumberFormat="1" applyFont="1" applyFill="1" applyBorder="1" applyAlignment="1" applyProtection="1">
      <alignment vertical="center" wrapText="1"/>
    </xf>
    <xf numFmtId="58" fontId="19" fillId="2" borderId="26" xfId="0" applyNumberFormat="1" applyFont="1" applyFill="1" applyBorder="1" applyAlignment="1" applyProtection="1">
      <alignment horizontal="right" vertical="center" wrapText="1"/>
    </xf>
    <xf numFmtId="58" fontId="19" fillId="0" borderId="26" xfId="0" applyNumberFormat="1" applyFont="1" applyFill="1" applyBorder="1" applyAlignment="1" applyProtection="1">
      <alignment horizontal="right" vertical="center" wrapText="1"/>
      <protection locked="0"/>
    </xf>
    <xf numFmtId="58" fontId="19" fillId="2" borderId="26" xfId="0" applyNumberFormat="1" applyFont="1" applyFill="1" applyBorder="1" applyAlignment="1" applyProtection="1">
      <alignment horizontal="right" vertical="center" wrapText="1"/>
      <protection locked="0"/>
    </xf>
    <xf numFmtId="176" fontId="22" fillId="2" borderId="26" xfId="0" applyNumberFormat="1" applyFont="1" applyFill="1" applyBorder="1" applyAlignment="1" applyProtection="1">
      <alignment horizontal="right" vertical="center"/>
    </xf>
    <xf numFmtId="176" fontId="22" fillId="2" borderId="26" xfId="0" applyNumberFormat="1" applyFont="1" applyFill="1" applyBorder="1" applyAlignment="1" applyProtection="1">
      <alignment vertical="center" wrapText="1"/>
      <protection locked="0"/>
    </xf>
    <xf numFmtId="0" fontId="22" fillId="0" borderId="8" xfId="0" applyFont="1" applyFill="1" applyBorder="1" applyAlignment="1" applyProtection="1">
      <alignment horizontal="right" vertical="center" wrapText="1"/>
    </xf>
    <xf numFmtId="176" fontId="22" fillId="0" borderId="8" xfId="0" applyNumberFormat="1" applyFont="1" applyFill="1" applyBorder="1" applyAlignment="1" applyProtection="1">
      <alignment vertical="center" wrapText="1"/>
    </xf>
    <xf numFmtId="58" fontId="19" fillId="0" borderId="8" xfId="0" applyNumberFormat="1" applyFont="1" applyFill="1" applyBorder="1" applyAlignment="1" applyProtection="1">
      <alignment horizontal="right" vertical="center" wrapText="1"/>
    </xf>
    <xf numFmtId="0" fontId="23" fillId="0" borderId="25" xfId="0" applyFont="1" applyFill="1" applyBorder="1" applyAlignment="1" applyProtection="1">
      <alignment horizontal="right" vertical="center" wrapText="1"/>
    </xf>
    <xf numFmtId="0" fontId="34" fillId="0" borderId="0" xfId="0" applyFont="1" applyAlignment="1" applyProtection="1">
      <alignment vertical="center"/>
    </xf>
    <xf numFmtId="0" fontId="3" fillId="0" borderId="0" xfId="0" quotePrefix="1" applyFont="1" applyAlignment="1">
      <alignment horizontal="right" vertical="center"/>
    </xf>
    <xf numFmtId="0" fontId="37" fillId="0" borderId="0" xfId="0" applyFont="1">
      <alignment vertical="center"/>
    </xf>
    <xf numFmtId="0" fontId="37" fillId="0" borderId="0" xfId="0" applyFont="1" applyAlignment="1">
      <alignment horizontal="right" vertical="center"/>
    </xf>
    <xf numFmtId="0" fontId="37" fillId="0" borderId="0" xfId="0" applyFont="1" applyBorder="1">
      <alignment vertical="center"/>
    </xf>
    <xf numFmtId="0" fontId="38" fillId="0" borderId="0" xfId="0" applyFont="1">
      <alignment vertical="center"/>
    </xf>
    <xf numFmtId="0" fontId="37" fillId="0" borderId="50" xfId="0" applyFont="1" applyBorder="1" applyAlignment="1">
      <alignment vertical="center" wrapText="1"/>
    </xf>
    <xf numFmtId="0" fontId="37" fillId="0" borderId="51" xfId="0" applyFont="1" applyBorder="1" applyAlignment="1">
      <alignment horizontal="center" vertical="center" wrapText="1"/>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6" fillId="0" borderId="5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54" xfId="0" applyFont="1" applyBorder="1" applyAlignment="1">
      <alignment horizontal="center" vertical="center" wrapText="1"/>
    </xf>
    <xf numFmtId="57" fontId="37" fillId="3" borderId="55" xfId="0" applyNumberFormat="1" applyFont="1" applyFill="1" applyBorder="1" applyAlignment="1">
      <alignment horizontal="center" vertical="center"/>
    </xf>
    <xf numFmtId="0" fontId="37" fillId="3" borderId="55" xfId="0" applyFont="1" applyFill="1" applyBorder="1" applyAlignment="1">
      <alignment horizontal="center" vertical="center"/>
    </xf>
    <xf numFmtId="0" fontId="37" fillId="3" borderId="8" xfId="0" applyFont="1" applyFill="1" applyBorder="1" applyAlignment="1">
      <alignment horizontal="center" vertical="center"/>
    </xf>
    <xf numFmtId="38" fontId="37" fillId="3" borderId="8" xfId="1" applyFont="1" applyFill="1" applyBorder="1" applyAlignment="1">
      <alignment horizontal="center" vertical="center"/>
    </xf>
    <xf numFmtId="0" fontId="37" fillId="3" borderId="56" xfId="0" applyFont="1" applyFill="1" applyBorder="1" applyAlignment="1">
      <alignment horizontal="center" vertical="center"/>
    </xf>
    <xf numFmtId="0" fontId="37" fillId="2" borderId="8" xfId="0" applyFont="1" applyFill="1" applyBorder="1" applyAlignment="1">
      <alignment horizontal="center" vertical="center"/>
    </xf>
    <xf numFmtId="57" fontId="37" fillId="0" borderId="55" xfId="0" applyNumberFormat="1" applyFont="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38" fontId="37" fillId="0" borderId="58" xfId="1" applyFont="1" applyFill="1" applyBorder="1" applyAlignment="1">
      <alignment horizontal="center" vertical="center"/>
    </xf>
    <xf numFmtId="0" fontId="37" fillId="0" borderId="8" xfId="0" applyFont="1" applyBorder="1" applyAlignment="1">
      <alignment horizontal="center" vertical="center"/>
    </xf>
    <xf numFmtId="0" fontId="37" fillId="0" borderId="63" xfId="0" applyFont="1" applyBorder="1" applyAlignment="1">
      <alignment horizontal="center" vertical="center"/>
    </xf>
    <xf numFmtId="0" fontId="37" fillId="3" borderId="57" xfId="0" applyFont="1" applyFill="1" applyBorder="1" applyAlignment="1">
      <alignment horizontal="center" vertical="center"/>
    </xf>
    <xf numFmtId="0" fontId="37" fillId="3" borderId="58" xfId="0" applyFont="1" applyFill="1" applyBorder="1" applyAlignment="1">
      <alignment horizontal="center" vertical="center"/>
    </xf>
    <xf numFmtId="38" fontId="37" fillId="3" borderId="58" xfId="1" applyFont="1" applyFill="1" applyBorder="1" applyAlignment="1">
      <alignment horizontal="center" vertical="center"/>
    </xf>
    <xf numFmtId="0" fontId="37" fillId="3" borderId="63" xfId="0" applyFont="1" applyFill="1" applyBorder="1" applyAlignment="1">
      <alignment horizontal="center" vertical="center"/>
    </xf>
    <xf numFmtId="57" fontId="37" fillId="0" borderId="59"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61" xfId="1" applyFont="1" applyFill="1" applyBorder="1" applyAlignment="1">
      <alignment horizontal="center" vertical="center"/>
    </xf>
    <xf numFmtId="0" fontId="37" fillId="0" borderId="48" xfId="0" applyFont="1" applyBorder="1" applyAlignment="1">
      <alignment horizontal="center" vertical="center"/>
    </xf>
    <xf numFmtId="0" fontId="37" fillId="0" borderId="62" xfId="0" applyFont="1" applyBorder="1" applyAlignment="1">
      <alignment horizontal="center" vertical="center"/>
    </xf>
    <xf numFmtId="0" fontId="8" fillId="0" borderId="0" xfId="0" applyFont="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top" wrapText="1"/>
    </xf>
    <xf numFmtId="0" fontId="20" fillId="0" borderId="23"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7" xfId="0" applyFont="1" applyBorder="1" applyAlignment="1" applyProtection="1">
      <alignment horizontal="left" vertical="center"/>
    </xf>
    <xf numFmtId="0" fontId="23" fillId="0" borderId="18" xfId="0" applyFont="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0" borderId="15" xfId="0" applyFont="1" applyBorder="1" applyAlignment="1" applyProtection="1">
      <alignment horizontal="center" vertical="center" wrapText="1"/>
    </xf>
    <xf numFmtId="0" fontId="23" fillId="0" borderId="14" xfId="0" applyFont="1" applyBorder="1" applyAlignment="1" applyProtection="1">
      <alignment horizontal="center" vertical="center"/>
    </xf>
    <xf numFmtId="0" fontId="22" fillId="0" borderId="8" xfId="0" applyFont="1" applyBorder="1" applyAlignment="1" applyProtection="1">
      <alignment horizontal="center" vertical="center"/>
    </xf>
    <xf numFmtId="58" fontId="24" fillId="0" borderId="0" xfId="0" applyNumberFormat="1" applyFont="1" applyAlignment="1" applyProtection="1">
      <alignment horizontal="left" vertical="center"/>
    </xf>
    <xf numFmtId="0" fontId="21" fillId="0" borderId="38"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0" borderId="4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22" fillId="0" borderId="27" xfId="0" applyFont="1" applyBorder="1" applyAlignment="1" applyProtection="1">
      <alignment horizontal="center" vertical="center" wrapText="1"/>
    </xf>
    <xf numFmtId="0" fontId="22" fillId="0" borderId="26" xfId="0" applyFont="1" applyBorder="1" applyAlignment="1" applyProtection="1">
      <alignment horizontal="center" vertical="center"/>
    </xf>
    <xf numFmtId="0" fontId="22" fillId="0" borderId="27" xfId="0" applyFont="1" applyBorder="1" applyAlignment="1" applyProtection="1">
      <alignment horizontal="center" vertical="center"/>
    </xf>
    <xf numFmtId="0" fontId="23" fillId="0" borderId="8" xfId="0" applyFont="1" applyBorder="1" applyAlignment="1" applyProtection="1">
      <alignment horizontal="center" vertical="center" wrapText="1"/>
    </xf>
    <xf numFmtId="0" fontId="23" fillId="0" borderId="26"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176" fontId="22" fillId="0" borderId="43" xfId="0" applyNumberFormat="1" applyFont="1" applyBorder="1" applyAlignment="1" applyProtection="1">
      <alignment horizontal="center" vertical="center" wrapText="1"/>
    </xf>
    <xf numFmtId="176" fontId="22" fillId="0" borderId="44" xfId="0" applyNumberFormat="1" applyFont="1" applyBorder="1" applyAlignment="1" applyProtection="1">
      <alignment horizontal="center" vertical="center" wrapText="1"/>
    </xf>
    <xf numFmtId="176" fontId="22" fillId="0" borderId="45" xfId="0" applyNumberFormat="1" applyFont="1" applyBorder="1" applyAlignment="1" applyProtection="1">
      <alignment horizontal="center" vertical="center" wrapText="1"/>
    </xf>
    <xf numFmtId="176" fontId="22" fillId="0" borderId="29" xfId="0" applyNumberFormat="1" applyFont="1" applyBorder="1" applyAlignment="1" applyProtection="1">
      <alignment horizontal="center" vertical="center" wrapText="1"/>
    </xf>
    <xf numFmtId="176" fontId="22" fillId="0" borderId="34" xfId="0" applyNumberFormat="1" applyFont="1" applyBorder="1" applyAlignment="1" applyProtection="1">
      <alignment horizontal="center" vertical="center" wrapText="1"/>
    </xf>
    <xf numFmtId="176" fontId="22" fillId="0" borderId="33" xfId="0" applyNumberFormat="1" applyFont="1" applyBorder="1" applyAlignment="1" applyProtection="1">
      <alignment horizontal="center" vertical="center" wrapText="1"/>
    </xf>
    <xf numFmtId="176" fontId="22" fillId="0" borderId="35" xfId="0" applyNumberFormat="1" applyFont="1" applyBorder="1" applyAlignment="1" applyProtection="1">
      <alignment horizontal="center" vertical="center" wrapText="1"/>
    </xf>
    <xf numFmtId="176" fontId="22" fillId="0" borderId="37" xfId="0" applyNumberFormat="1" applyFont="1" applyBorder="1" applyAlignment="1" applyProtection="1">
      <alignment horizontal="center" vertical="center" wrapText="1"/>
    </xf>
    <xf numFmtId="176" fontId="22" fillId="0" borderId="36" xfId="0" applyNumberFormat="1" applyFont="1" applyBorder="1" applyAlignment="1" applyProtection="1">
      <alignment horizontal="center" vertical="center" wrapText="1"/>
    </xf>
    <xf numFmtId="176" fontId="22" fillId="0" borderId="43" xfId="0" applyNumberFormat="1" applyFont="1" applyBorder="1" applyAlignment="1" applyProtection="1">
      <alignment horizontal="center" vertical="center"/>
    </xf>
    <xf numFmtId="176" fontId="22" fillId="0" borderId="45" xfId="0" applyNumberFormat="1" applyFont="1" applyBorder="1" applyAlignment="1" applyProtection="1">
      <alignment horizontal="center" vertical="center"/>
    </xf>
    <xf numFmtId="176" fontId="22" fillId="0" borderId="29" xfId="0" applyNumberFormat="1" applyFont="1" applyBorder="1" applyAlignment="1" applyProtection="1">
      <alignment horizontal="center" vertical="center"/>
    </xf>
    <xf numFmtId="176" fontId="22" fillId="0" borderId="33" xfId="0" applyNumberFormat="1" applyFont="1" applyBorder="1" applyAlignment="1" applyProtection="1">
      <alignment horizontal="center" vertical="center"/>
    </xf>
    <xf numFmtId="176" fontId="22" fillId="0" borderId="35" xfId="0" applyNumberFormat="1" applyFont="1" applyBorder="1" applyAlignment="1" applyProtection="1">
      <alignment horizontal="center" vertical="center"/>
    </xf>
    <xf numFmtId="176" fontId="22" fillId="0" borderId="36" xfId="0" applyNumberFormat="1"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23"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2" fillId="0" borderId="23"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7" xfId="0" applyFont="1" applyBorder="1" applyAlignment="1" applyProtection="1">
      <alignment horizontal="center" vertical="center"/>
    </xf>
    <xf numFmtId="0" fontId="23" fillId="0" borderId="27"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15" fillId="0" borderId="0" xfId="0" applyFont="1" applyAlignment="1">
      <alignment horizontal="center" vertical="center"/>
    </xf>
    <xf numFmtId="0" fontId="14" fillId="0" borderId="2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justify" vertical="center" wrapText="1"/>
    </xf>
    <xf numFmtId="0" fontId="14" fillId="0" borderId="23" xfId="0" applyFont="1" applyBorder="1" applyAlignment="1">
      <alignment horizontal="left" vertical="center" wrapText="1"/>
    </xf>
    <xf numFmtId="0" fontId="14" fillId="0" borderId="7" xfId="0" applyFont="1" applyBorder="1" applyAlignment="1">
      <alignment horizontal="left" vertical="center" wrapText="1"/>
    </xf>
    <xf numFmtId="0" fontId="14" fillId="0" borderId="23" xfId="0" applyFont="1" applyBorder="1" applyAlignment="1">
      <alignment horizontal="left" vertical="center" shrinkToFit="1"/>
    </xf>
    <xf numFmtId="0" fontId="14" fillId="0" borderId="7" xfId="0" applyFont="1" applyBorder="1" applyAlignment="1">
      <alignment horizontal="left" vertical="center" shrinkToFit="1"/>
    </xf>
    <xf numFmtId="0" fontId="8" fillId="0" borderId="0" xfId="0" applyFont="1" applyAlignment="1">
      <alignment horizontal="left" vertical="center"/>
    </xf>
    <xf numFmtId="0" fontId="16" fillId="0" borderId="0" xfId="0" applyFont="1" applyAlignment="1">
      <alignment horizontal="center" vertical="center" wrapText="1"/>
    </xf>
    <xf numFmtId="0" fontId="8" fillId="0" borderId="2" xfId="0" applyFont="1" applyBorder="1" applyAlignment="1">
      <alignment horizontal="left" vertical="center"/>
    </xf>
    <xf numFmtId="0" fontId="37" fillId="0" borderId="49" xfId="0" applyFont="1" applyBorder="1" applyAlignment="1">
      <alignment horizontal="center" vertical="center" wrapText="1"/>
    </xf>
    <xf numFmtId="0" fontId="37" fillId="0" borderId="53" xfId="0" applyFont="1" applyBorder="1" applyAlignment="1">
      <alignment horizontal="center" vertical="center"/>
    </xf>
    <xf numFmtId="0" fontId="37" fillId="2" borderId="8" xfId="0" applyFont="1" applyFill="1" applyBorder="1" applyAlignment="1">
      <alignment horizontal="center" vertical="center"/>
    </xf>
    <xf numFmtId="0" fontId="37" fillId="0" borderId="8" xfId="0" applyFont="1" applyBorder="1" applyAlignment="1">
      <alignment horizontal="center" vertical="center" shrinkToFit="1"/>
    </xf>
    <xf numFmtId="49" fontId="5" fillId="0" borderId="23"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2"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21" xfId="0" applyNumberFormat="1" applyFont="1" applyBorder="1" applyAlignment="1">
      <alignment horizontal="left" vertical="center"/>
    </xf>
    <xf numFmtId="0" fontId="8" fillId="0" borderId="41" xfId="0" applyFont="1" applyBorder="1" applyAlignment="1">
      <alignment horizontal="left" vertical="center"/>
    </xf>
    <xf numFmtId="0" fontId="8" fillId="0" borderId="7" xfId="0" applyFont="1" applyBorder="1" applyAlignment="1">
      <alignment horizontal="left" vertical="center"/>
    </xf>
    <xf numFmtId="49" fontId="5" fillId="0" borderId="22"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7" xfId="0" applyNumberFormat="1" applyFont="1" applyBorder="1" applyAlignment="1">
      <alignment horizontal="left" vertical="center"/>
    </xf>
    <xf numFmtId="0" fontId="8" fillId="0" borderId="28" xfId="0" applyFont="1" applyBorder="1" applyAlignment="1">
      <alignment horizontal="left" vertical="center"/>
    </xf>
    <xf numFmtId="0" fontId="8" fillId="0" borderId="20" xfId="0" applyFont="1" applyBorder="1" applyAlignment="1">
      <alignment horizontal="left" vertical="center"/>
    </xf>
    <xf numFmtId="0" fontId="8" fillId="0" borderId="3" xfId="0" applyFont="1" applyBorder="1" applyAlignment="1">
      <alignment horizontal="left"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27" fillId="0" borderId="0" xfId="0" applyFont="1" applyAlignment="1">
      <alignment horizontal="left" vertical="center"/>
    </xf>
    <xf numFmtId="0" fontId="5" fillId="0" borderId="0" xfId="0" applyFont="1" applyAlignment="1">
      <alignment horizontal="center"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right" vertical="center"/>
    </xf>
    <xf numFmtId="0" fontId="8" fillId="0" borderId="0" xfId="0" applyFont="1" applyAlignment="1">
      <alignment horizontal="left" vertical="top"/>
    </xf>
    <xf numFmtId="178" fontId="8" fillId="0" borderId="0" xfId="0" applyNumberFormat="1" applyFont="1" applyBorder="1" applyAlignment="1">
      <alignment horizontal="right" vertical="center"/>
    </xf>
    <xf numFmtId="0" fontId="22" fillId="0" borderId="15"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0" borderId="18"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176" fontId="8" fillId="0" borderId="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7985-00D7-4778-AF3F-1FF703ED8A54}">
  <sheetPr>
    <tabColor rgb="FFFFFF00"/>
  </sheetPr>
  <dimension ref="A1:D23"/>
  <sheetViews>
    <sheetView workbookViewId="0">
      <selection activeCell="D9" sqref="D9"/>
    </sheetView>
  </sheetViews>
  <sheetFormatPr defaultRowHeight="18.75" x14ac:dyDescent="0.4"/>
  <cols>
    <col min="1" max="1" width="11" bestFit="1" customWidth="1"/>
    <col min="2" max="2" width="50.5" bestFit="1" customWidth="1"/>
    <col min="3" max="3" width="11" bestFit="1" customWidth="1"/>
    <col min="4" max="4" width="15.125" bestFit="1" customWidth="1"/>
  </cols>
  <sheetData>
    <row r="1" spans="1:4" x14ac:dyDescent="0.4">
      <c r="A1" t="s">
        <v>214</v>
      </c>
      <c r="B1" t="s">
        <v>71</v>
      </c>
      <c r="C1" t="s">
        <v>215</v>
      </c>
      <c r="D1" t="s">
        <v>148</v>
      </c>
    </row>
    <row r="3" spans="1:4" x14ac:dyDescent="0.4">
      <c r="A3" t="s">
        <v>216</v>
      </c>
      <c r="B3" t="s">
        <v>217</v>
      </c>
      <c r="C3" t="s">
        <v>218</v>
      </c>
      <c r="D3" t="s">
        <v>149</v>
      </c>
    </row>
    <row r="4" spans="1:4" x14ac:dyDescent="0.4">
      <c r="A4" t="s">
        <v>219</v>
      </c>
      <c r="B4" t="s">
        <v>220</v>
      </c>
      <c r="C4" t="s">
        <v>221</v>
      </c>
      <c r="D4" t="s">
        <v>268</v>
      </c>
    </row>
    <row r="5" spans="1:4" x14ac:dyDescent="0.4">
      <c r="A5" t="s">
        <v>222</v>
      </c>
      <c r="B5" t="s">
        <v>223</v>
      </c>
      <c r="D5" t="s">
        <v>269</v>
      </c>
    </row>
    <row r="6" spans="1:4" x14ac:dyDescent="0.4">
      <c r="A6" t="s">
        <v>224</v>
      </c>
      <c r="B6" t="s">
        <v>225</v>
      </c>
      <c r="D6" t="s">
        <v>270</v>
      </c>
    </row>
    <row r="7" spans="1:4" x14ac:dyDescent="0.4">
      <c r="A7" t="s">
        <v>226</v>
      </c>
      <c r="B7" t="s">
        <v>227</v>
      </c>
      <c r="D7" t="s">
        <v>271</v>
      </c>
    </row>
    <row r="8" spans="1:4" x14ac:dyDescent="0.4">
      <c r="A8" t="s">
        <v>228</v>
      </c>
      <c r="B8" t="s">
        <v>229</v>
      </c>
      <c r="D8" t="s">
        <v>272</v>
      </c>
    </row>
    <row r="9" spans="1:4" x14ac:dyDescent="0.4">
      <c r="A9" t="s">
        <v>230</v>
      </c>
      <c r="B9" t="s">
        <v>231</v>
      </c>
    </row>
    <row r="10" spans="1:4" x14ac:dyDescent="0.4">
      <c r="A10" t="s">
        <v>232</v>
      </c>
      <c r="B10" t="s">
        <v>233</v>
      </c>
    </row>
    <row r="11" spans="1:4" x14ac:dyDescent="0.4">
      <c r="A11" t="s">
        <v>234</v>
      </c>
      <c r="B11" t="s">
        <v>235</v>
      </c>
    </row>
    <row r="12" spans="1:4" x14ac:dyDescent="0.4">
      <c r="A12" t="s">
        <v>236</v>
      </c>
      <c r="B12" t="s">
        <v>237</v>
      </c>
    </row>
    <row r="13" spans="1:4" x14ac:dyDescent="0.4">
      <c r="A13" t="s">
        <v>238</v>
      </c>
      <c r="B13" t="s">
        <v>239</v>
      </c>
    </row>
    <row r="14" spans="1:4" x14ac:dyDescent="0.4">
      <c r="A14" t="s">
        <v>240</v>
      </c>
      <c r="B14" t="s">
        <v>241</v>
      </c>
    </row>
    <row r="15" spans="1:4" x14ac:dyDescent="0.4">
      <c r="A15" t="s">
        <v>242</v>
      </c>
      <c r="B15" t="s">
        <v>243</v>
      </c>
    </row>
    <row r="16" spans="1:4" x14ac:dyDescent="0.4">
      <c r="A16" t="s">
        <v>244</v>
      </c>
      <c r="B16" t="s">
        <v>245</v>
      </c>
    </row>
    <row r="17" spans="1:2" x14ac:dyDescent="0.4">
      <c r="A17" t="s">
        <v>246</v>
      </c>
      <c r="B17" t="s">
        <v>247</v>
      </c>
    </row>
    <row r="18" spans="1:2" x14ac:dyDescent="0.4">
      <c r="A18" t="s">
        <v>248</v>
      </c>
      <c r="B18" t="s">
        <v>249</v>
      </c>
    </row>
    <row r="19" spans="1:2" x14ac:dyDescent="0.4">
      <c r="A19" t="s">
        <v>250</v>
      </c>
      <c r="B19" t="s">
        <v>251</v>
      </c>
    </row>
    <row r="20" spans="1:2" x14ac:dyDescent="0.4">
      <c r="A20" t="s">
        <v>252</v>
      </c>
      <c r="B20" t="s">
        <v>253</v>
      </c>
    </row>
    <row r="21" spans="1:2" x14ac:dyDescent="0.4">
      <c r="A21" t="s">
        <v>254</v>
      </c>
      <c r="B21" t="s">
        <v>255</v>
      </c>
    </row>
    <row r="22" spans="1:2" x14ac:dyDescent="0.4">
      <c r="B22" t="s">
        <v>256</v>
      </c>
    </row>
    <row r="23" spans="1:2" x14ac:dyDescent="0.4">
      <c r="B23" t="s">
        <v>257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V191"/>
  <sheetViews>
    <sheetView tabSelected="1" view="pageBreakPreview" zoomScaleNormal="100" zoomScaleSheetLayoutView="100" workbookViewId="0"/>
  </sheetViews>
  <sheetFormatPr defaultColWidth="9" defaultRowHeight="14.25" x14ac:dyDescent="0.4"/>
  <cols>
    <col min="1" max="32" width="3.625" style="5" customWidth="1"/>
    <col min="33" max="16384" width="9" style="5"/>
  </cols>
  <sheetData>
    <row r="1" spans="1:24" ht="20.100000000000001" customHeight="1" x14ac:dyDescent="0.4">
      <c r="A1" s="5" t="s">
        <v>115</v>
      </c>
    </row>
    <row r="2" spans="1:24" ht="18" customHeight="1" x14ac:dyDescent="0.4">
      <c r="P2" s="246" t="s">
        <v>5</v>
      </c>
      <c r="Q2" s="246"/>
      <c r="R2" s="246"/>
      <c r="S2" s="246"/>
      <c r="T2" s="246"/>
      <c r="U2" s="246"/>
      <c r="V2" s="246"/>
      <c r="W2" s="246"/>
    </row>
    <row r="3" spans="1:24" ht="20.100000000000001" customHeight="1" x14ac:dyDescent="0.4">
      <c r="P3" s="246" t="s">
        <v>2</v>
      </c>
      <c r="Q3" s="246"/>
      <c r="R3" s="246"/>
      <c r="S3" s="246"/>
      <c r="T3" s="246"/>
      <c r="U3" s="246"/>
      <c r="V3" s="246"/>
      <c r="W3" s="246"/>
    </row>
    <row r="4" spans="1:24" ht="20.100000000000001" customHeight="1" x14ac:dyDescent="0.4">
      <c r="A4" s="5" t="s">
        <v>6</v>
      </c>
    </row>
    <row r="5" spans="1:24" ht="17.25" customHeight="1" x14ac:dyDescent="0.4">
      <c r="K5" s="5" t="s">
        <v>7</v>
      </c>
    </row>
    <row r="6" spans="1:24" ht="17.25" customHeight="1" x14ac:dyDescent="0.4">
      <c r="K6" s="249" t="s">
        <v>4</v>
      </c>
      <c r="L6" s="249"/>
      <c r="M6" s="249"/>
      <c r="N6" s="249"/>
      <c r="O6" s="250"/>
      <c r="P6" s="250"/>
      <c r="Q6" s="250"/>
      <c r="R6" s="250"/>
      <c r="S6" s="250"/>
      <c r="T6" s="250"/>
      <c r="U6" s="250"/>
      <c r="V6" s="250"/>
      <c r="W6" s="250"/>
    </row>
    <row r="7" spans="1:24" ht="17.25" customHeight="1" x14ac:dyDescent="0.4">
      <c r="K7" s="249" t="s">
        <v>9</v>
      </c>
      <c r="L7" s="249"/>
      <c r="M7" s="249"/>
      <c r="N7" s="249"/>
      <c r="O7" s="250"/>
      <c r="P7" s="250"/>
      <c r="Q7" s="250"/>
      <c r="R7" s="250"/>
      <c r="S7" s="250"/>
      <c r="T7" s="250"/>
      <c r="U7" s="250"/>
      <c r="V7" s="250"/>
      <c r="W7" s="250"/>
    </row>
    <row r="8" spans="1:24" ht="17.25" customHeight="1" x14ac:dyDescent="0.4">
      <c r="K8" s="249" t="s">
        <v>3</v>
      </c>
      <c r="L8" s="249"/>
      <c r="M8" s="249"/>
      <c r="N8" s="249"/>
      <c r="O8" s="250"/>
      <c r="P8" s="250"/>
      <c r="Q8" s="250"/>
      <c r="R8" s="250"/>
      <c r="S8" s="250"/>
      <c r="T8" s="250"/>
      <c r="U8" s="250"/>
      <c r="V8" s="250"/>
      <c r="W8" s="250"/>
    </row>
    <row r="9" spans="1:24" ht="17.25" customHeight="1" x14ac:dyDescent="0.4">
      <c r="K9" s="249" t="s">
        <v>8</v>
      </c>
      <c r="L9" s="249"/>
      <c r="M9" s="249"/>
      <c r="N9" s="249"/>
      <c r="O9" s="250"/>
      <c r="P9" s="250"/>
      <c r="Q9" s="250"/>
      <c r="R9" s="250"/>
      <c r="S9" s="250"/>
      <c r="T9" s="250"/>
      <c r="U9" s="250"/>
      <c r="V9" s="250"/>
      <c r="W9" s="250"/>
    </row>
    <row r="10" spans="1:24" ht="18" customHeight="1" x14ac:dyDescent="0.4"/>
    <row r="11" spans="1:24" ht="20.100000000000001" customHeight="1" x14ac:dyDescent="0.4">
      <c r="A11" s="247" t="s">
        <v>275</v>
      </c>
      <c r="B11" s="248"/>
      <c r="C11" s="248"/>
      <c r="D11" s="248"/>
      <c r="E11" s="248"/>
      <c r="F11" s="248"/>
      <c r="G11" s="248"/>
      <c r="H11" s="248"/>
      <c r="I11" s="248"/>
      <c r="J11" s="248"/>
      <c r="K11" s="248"/>
      <c r="L11" s="248"/>
      <c r="M11" s="248"/>
      <c r="N11" s="248"/>
      <c r="O11" s="248"/>
      <c r="P11" s="248"/>
      <c r="Q11" s="248"/>
      <c r="R11" s="248"/>
      <c r="S11" s="248"/>
      <c r="T11" s="248"/>
      <c r="U11" s="248"/>
      <c r="V11" s="248"/>
      <c r="W11" s="248"/>
    </row>
    <row r="12" spans="1:24" ht="20.100000000000001" customHeight="1" x14ac:dyDescent="0.4">
      <c r="A12" s="248"/>
      <c r="B12" s="248"/>
      <c r="C12" s="248"/>
      <c r="D12" s="248"/>
      <c r="E12" s="248"/>
      <c r="F12" s="248"/>
      <c r="G12" s="248"/>
      <c r="H12" s="248"/>
      <c r="I12" s="248"/>
      <c r="J12" s="248"/>
      <c r="K12" s="248"/>
      <c r="L12" s="248"/>
      <c r="M12" s="248"/>
      <c r="N12" s="248"/>
      <c r="O12" s="248"/>
      <c r="P12" s="248"/>
      <c r="Q12" s="248"/>
      <c r="R12" s="248"/>
      <c r="S12" s="248"/>
      <c r="T12" s="248"/>
      <c r="U12" s="248"/>
      <c r="V12" s="248"/>
      <c r="W12" s="248"/>
    </row>
    <row r="13" spans="1:24" ht="18" customHeight="1" x14ac:dyDescent="0.4"/>
    <row r="14" spans="1:24" ht="17.25" customHeight="1" x14ac:dyDescent="0.4">
      <c r="A14" s="251" t="s">
        <v>276</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row>
    <row r="15" spans="1:24" ht="17.25" customHeight="1" x14ac:dyDescent="0.4">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row>
    <row r="16" spans="1:24" ht="17.25" customHeight="1" x14ac:dyDescent="0.4">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row>
    <row r="17" spans="1:48" ht="17.25" customHeight="1" x14ac:dyDescent="0.4"/>
    <row r="18" spans="1:48" ht="17.25" customHeight="1" x14ac:dyDescent="0.4">
      <c r="A18" s="250" t="s">
        <v>1</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row>
    <row r="19" spans="1:48" ht="17.25" customHeight="1" x14ac:dyDescent="0.4"/>
    <row r="20" spans="1:48" s="1" customFormat="1" ht="18.75" customHeight="1" x14ac:dyDescent="0.4">
      <c r="A20" s="132" t="s">
        <v>100</v>
      </c>
      <c r="B20" s="5"/>
      <c r="C20" s="5"/>
      <c r="D20" s="131"/>
      <c r="F20" s="11"/>
      <c r="G20" s="11"/>
      <c r="H20" s="11"/>
      <c r="I20" s="11"/>
      <c r="J20" s="11"/>
      <c r="K20" s="11"/>
      <c r="L20" s="11"/>
      <c r="M20" s="12"/>
      <c r="N20" s="12"/>
      <c r="O20" s="94"/>
      <c r="P20" s="94"/>
      <c r="Q20" s="94"/>
      <c r="R20" s="94"/>
      <c r="S20" s="5"/>
      <c r="T20" s="5"/>
      <c r="U20" s="5"/>
      <c r="V20" s="5"/>
      <c r="W20" s="5"/>
      <c r="X20" s="5"/>
      <c r="Y20" s="5"/>
      <c r="Z20" s="5"/>
      <c r="AA20" s="5"/>
      <c r="AB20" s="5"/>
      <c r="AC20" s="5"/>
      <c r="AD20" s="5"/>
      <c r="AE20" s="5"/>
      <c r="AF20" s="5"/>
      <c r="AG20" s="5"/>
      <c r="AH20" s="5"/>
      <c r="AI20" s="5"/>
      <c r="AJ20" s="5"/>
      <c r="AK20" s="5"/>
      <c r="AL20" s="5"/>
      <c r="AM20" s="5"/>
      <c r="AN20" s="5"/>
      <c r="AP20" s="5"/>
      <c r="AQ20" s="5"/>
      <c r="AR20" s="5"/>
      <c r="AS20" s="4"/>
      <c r="AT20" s="4"/>
      <c r="AU20" s="4"/>
      <c r="AV20" s="4"/>
    </row>
    <row r="21" spans="1:48" s="1" customFormat="1" ht="18.75" customHeight="1" x14ac:dyDescent="0.4">
      <c r="A21" s="4"/>
      <c r="B21" s="237" t="s">
        <v>99</v>
      </c>
      <c r="C21" s="237"/>
      <c r="D21" s="237"/>
      <c r="E21" s="237"/>
      <c r="F21" s="237"/>
      <c r="G21" s="237"/>
      <c r="H21" s="237"/>
      <c r="I21" s="237"/>
      <c r="J21" s="237"/>
      <c r="K21" s="237"/>
      <c r="L21" s="237"/>
      <c r="M21" s="237"/>
      <c r="N21" s="237"/>
      <c r="O21" s="237"/>
      <c r="P21" s="237"/>
      <c r="Q21" s="237"/>
      <c r="R21" s="237"/>
      <c r="S21" s="237"/>
      <c r="T21" s="237"/>
      <c r="U21" s="237"/>
      <c r="V21" s="237"/>
      <c r="W21" s="237"/>
      <c r="X21" s="94"/>
      <c r="Y21" s="94"/>
      <c r="Z21" s="94"/>
      <c r="AA21" s="94"/>
      <c r="AB21" s="94"/>
      <c r="AC21" s="94"/>
      <c r="AD21" s="94"/>
      <c r="AE21" s="94"/>
      <c r="AF21" s="94"/>
      <c r="AG21" s="94"/>
      <c r="AH21" s="94"/>
      <c r="AI21" s="94"/>
      <c r="AJ21" s="94"/>
      <c r="AK21" s="94"/>
      <c r="AL21" s="94"/>
      <c r="AM21" s="94"/>
      <c r="AN21" s="94"/>
      <c r="AP21" s="14"/>
      <c r="AQ21" s="14"/>
      <c r="AR21" s="14"/>
      <c r="AS21" s="14"/>
      <c r="AT21" s="6"/>
      <c r="AU21" s="6"/>
      <c r="AV21" s="6"/>
    </row>
    <row r="22" spans="1:48" s="1" customFormat="1" ht="18.75" customHeight="1" x14ac:dyDescent="0.4">
      <c r="A22" s="6"/>
      <c r="B22" s="237"/>
      <c r="C22" s="237"/>
      <c r="D22" s="237"/>
      <c r="E22" s="237"/>
      <c r="F22" s="237"/>
      <c r="G22" s="237"/>
      <c r="H22" s="237"/>
      <c r="I22" s="237"/>
      <c r="J22" s="237"/>
      <c r="K22" s="237"/>
      <c r="L22" s="237"/>
      <c r="M22" s="237"/>
      <c r="N22" s="237"/>
      <c r="O22" s="237"/>
      <c r="P22" s="237"/>
      <c r="Q22" s="237"/>
      <c r="R22" s="237"/>
      <c r="S22" s="237"/>
      <c r="T22" s="237"/>
      <c r="U22" s="237"/>
      <c r="V22" s="237"/>
      <c r="W22" s="237"/>
      <c r="X22" s="94"/>
      <c r="Y22" s="94"/>
      <c r="Z22" s="94"/>
      <c r="AA22" s="94"/>
      <c r="AB22" s="94"/>
      <c r="AC22" s="94"/>
      <c r="AD22" s="94"/>
      <c r="AE22" s="94"/>
      <c r="AF22" s="94"/>
      <c r="AG22" s="94"/>
      <c r="AH22" s="94"/>
      <c r="AI22" s="94"/>
      <c r="AJ22" s="94"/>
      <c r="AK22" s="94"/>
      <c r="AL22" s="94"/>
      <c r="AM22" s="94"/>
      <c r="AN22" s="94"/>
      <c r="AP22" s="14"/>
      <c r="AQ22" s="14"/>
      <c r="AR22" s="14"/>
      <c r="AS22" s="14"/>
      <c r="AT22" s="6"/>
      <c r="AU22" s="6"/>
      <c r="AV22" s="6"/>
    </row>
    <row r="23" spans="1:48" s="1" customFormat="1" ht="11.25" customHeight="1" x14ac:dyDescent="0.4">
      <c r="A23" s="6"/>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P23" s="14"/>
      <c r="AQ23" s="14"/>
      <c r="AR23" s="14"/>
      <c r="AS23" s="14"/>
      <c r="AT23" s="6"/>
      <c r="AU23" s="6"/>
      <c r="AV23" s="6"/>
    </row>
    <row r="24" spans="1:48" s="36" customFormat="1" ht="20.100000000000001" customHeight="1" x14ac:dyDescent="0.4">
      <c r="A24" s="36" t="s">
        <v>168</v>
      </c>
      <c r="O24" s="154" t="s">
        <v>165</v>
      </c>
    </row>
    <row r="25" spans="1:48" s="36" customFormat="1" ht="11.25" customHeight="1" x14ac:dyDescent="0.4">
      <c r="I25" s="56"/>
      <c r="J25" s="15"/>
      <c r="K25" s="15"/>
      <c r="L25" s="15"/>
      <c r="M25" s="15"/>
      <c r="N25" s="15"/>
    </row>
    <row r="26" spans="1:48" s="36" customFormat="1" ht="20.100000000000001" customHeight="1" x14ac:dyDescent="0.4">
      <c r="A26" s="16" t="s">
        <v>169</v>
      </c>
      <c r="B26" s="16"/>
      <c r="C26" s="16"/>
      <c r="D26" s="16"/>
      <c r="E26" s="16"/>
      <c r="F26" s="16"/>
      <c r="G26" s="16"/>
      <c r="H26" s="16"/>
      <c r="J26" s="56"/>
      <c r="K26" s="50"/>
      <c r="L26" s="50"/>
      <c r="M26" s="56"/>
      <c r="N26" s="16"/>
      <c r="O26" s="154" t="s">
        <v>166</v>
      </c>
      <c r="P26" s="16"/>
      <c r="Q26" s="16"/>
      <c r="R26" s="16"/>
    </row>
    <row r="27" spans="1:48" s="36" customFormat="1" ht="11.25" customHeight="1" x14ac:dyDescent="0.4">
      <c r="A27" s="16"/>
      <c r="B27" s="16"/>
      <c r="C27" s="16"/>
      <c r="D27" s="16"/>
      <c r="E27" s="16"/>
      <c r="F27" s="16"/>
      <c r="G27" s="16"/>
      <c r="H27" s="16"/>
      <c r="I27" s="56"/>
      <c r="J27" s="50"/>
      <c r="K27" s="50"/>
      <c r="L27" s="50"/>
      <c r="M27" s="56"/>
      <c r="N27" s="16"/>
      <c r="P27" s="16"/>
      <c r="Q27" s="16"/>
      <c r="R27" s="16"/>
    </row>
    <row r="28" spans="1:48" s="36" customFormat="1" ht="20.100000000000001" customHeight="1" x14ac:dyDescent="0.4">
      <c r="A28" s="16" t="s">
        <v>170</v>
      </c>
      <c r="B28" s="16"/>
      <c r="C28" s="16"/>
      <c r="D28" s="16"/>
      <c r="E28" s="16"/>
      <c r="F28" s="16"/>
      <c r="G28" s="16"/>
      <c r="H28" s="16"/>
      <c r="J28" s="56"/>
      <c r="K28" s="50"/>
      <c r="L28" s="50"/>
      <c r="M28" s="56"/>
      <c r="N28" s="16"/>
      <c r="O28" s="154" t="s">
        <v>167</v>
      </c>
      <c r="P28" s="16"/>
      <c r="Q28" s="16"/>
      <c r="R28" s="16"/>
    </row>
    <row r="29" spans="1:48" s="36" customFormat="1" ht="11.25" customHeight="1" x14ac:dyDescent="0.4">
      <c r="A29" s="154"/>
      <c r="B29" s="154"/>
      <c r="C29" s="154"/>
      <c r="D29" s="154"/>
      <c r="E29" s="154"/>
      <c r="F29" s="154"/>
      <c r="G29" s="154"/>
      <c r="H29" s="154"/>
      <c r="I29" s="56"/>
      <c r="J29" s="50"/>
      <c r="K29" s="50"/>
      <c r="L29" s="50"/>
      <c r="M29" s="56"/>
      <c r="N29" s="154"/>
      <c r="P29" s="154"/>
      <c r="Q29" s="154"/>
      <c r="R29" s="154"/>
    </row>
    <row r="30" spans="1:48" s="36" customFormat="1" ht="20.100000000000001" customHeight="1" x14ac:dyDescent="0.4">
      <c r="A30" s="154" t="s">
        <v>171</v>
      </c>
      <c r="B30" s="154"/>
      <c r="C30" s="154"/>
      <c r="D30" s="154"/>
      <c r="E30" s="154"/>
      <c r="F30" s="154"/>
      <c r="G30" s="154"/>
      <c r="H30" s="154"/>
      <c r="J30" s="56"/>
      <c r="K30" s="50"/>
      <c r="L30" s="50"/>
      <c r="M30" s="56"/>
      <c r="N30" s="154"/>
      <c r="O30" s="154" t="s">
        <v>164</v>
      </c>
      <c r="P30" s="154"/>
      <c r="Q30" s="154"/>
      <c r="R30" s="154"/>
    </row>
    <row r="31" spans="1:48" s="22" customFormat="1" ht="11.25" customHeight="1" x14ac:dyDescent="0.4">
      <c r="A31" s="26"/>
      <c r="B31" s="26"/>
      <c r="C31" s="26"/>
      <c r="D31" s="26"/>
      <c r="E31" s="26"/>
      <c r="F31" s="26"/>
      <c r="G31" s="26"/>
      <c r="H31" s="26"/>
      <c r="I31" s="24"/>
      <c r="J31" s="35"/>
      <c r="K31" s="35"/>
      <c r="L31" s="35"/>
      <c r="M31" s="24"/>
      <c r="N31" s="26"/>
      <c r="O31" s="26"/>
      <c r="P31" s="26"/>
      <c r="Q31" s="26"/>
      <c r="R31" s="26"/>
    </row>
    <row r="32" spans="1:48" s="36" customFormat="1" ht="20.100000000000001" customHeight="1" x14ac:dyDescent="0.4">
      <c r="A32" s="36" t="s">
        <v>98</v>
      </c>
    </row>
    <row r="33" spans="1:23" s="36" customFormat="1" ht="16.5" customHeight="1" x14ac:dyDescent="0.4">
      <c r="B33" s="130" t="s">
        <v>82</v>
      </c>
      <c r="C33" s="36" t="s">
        <v>85</v>
      </c>
    </row>
    <row r="34" spans="1:23" s="36" customFormat="1" ht="16.5" customHeight="1" x14ac:dyDescent="0.4">
      <c r="B34" s="130" t="s">
        <v>80</v>
      </c>
      <c r="C34" s="65" t="s">
        <v>186</v>
      </c>
      <c r="D34" s="65"/>
      <c r="E34" s="65"/>
      <c r="F34" s="65"/>
    </row>
    <row r="35" spans="1:23" s="36" customFormat="1" ht="16.5" customHeight="1" x14ac:dyDescent="0.4">
      <c r="B35" s="130" t="s">
        <v>84</v>
      </c>
      <c r="C35" s="64" t="s">
        <v>188</v>
      </c>
      <c r="D35" s="65"/>
      <c r="E35" s="65"/>
      <c r="F35" s="65"/>
    </row>
    <row r="36" spans="1:23" s="36" customFormat="1" ht="16.5" customHeight="1" x14ac:dyDescent="0.4">
      <c r="B36" s="130" t="s">
        <v>86</v>
      </c>
      <c r="C36" s="36" t="s">
        <v>175</v>
      </c>
      <c r="D36" s="65"/>
      <c r="E36" s="65"/>
      <c r="F36" s="65"/>
    </row>
    <row r="37" spans="1:23" s="36" customFormat="1" ht="16.5" customHeight="1" x14ac:dyDescent="0.4">
      <c r="A37" s="64"/>
      <c r="B37" s="130" t="s">
        <v>87</v>
      </c>
      <c r="C37" s="36" t="s">
        <v>176</v>
      </c>
    </row>
    <row r="38" spans="1:23" s="36" customFormat="1" ht="16.5" customHeight="1" x14ac:dyDescent="0.4">
      <c r="A38" s="64"/>
      <c r="B38" s="130" t="s">
        <v>110</v>
      </c>
      <c r="C38" s="62" t="s">
        <v>83</v>
      </c>
    </row>
    <row r="39" spans="1:23" ht="15" customHeight="1" x14ac:dyDescent="0.4">
      <c r="B39" s="153" t="s">
        <v>89</v>
      </c>
      <c r="C39" s="155" t="s">
        <v>187</v>
      </c>
      <c r="D39" s="10"/>
      <c r="E39" s="10"/>
      <c r="F39" s="10"/>
      <c r="G39" s="10"/>
      <c r="H39" s="10"/>
      <c r="I39" s="10"/>
      <c r="J39" s="10"/>
      <c r="K39" s="10"/>
      <c r="L39" s="10"/>
      <c r="M39" s="19"/>
      <c r="N39" s="10"/>
      <c r="O39" s="10"/>
      <c r="P39" s="10"/>
      <c r="Q39" s="10"/>
      <c r="R39" s="10"/>
      <c r="S39" s="10"/>
      <c r="T39" s="10"/>
      <c r="U39" s="10"/>
      <c r="V39" s="10"/>
      <c r="W39" s="10"/>
    </row>
    <row r="40" spans="1:23" s="37" customFormat="1" ht="15" customHeight="1" x14ac:dyDescent="0.4">
      <c r="A40" s="61"/>
      <c r="B40" s="153" t="s">
        <v>89</v>
      </c>
      <c r="C40" s="153" t="s">
        <v>150</v>
      </c>
      <c r="D40" s="61"/>
      <c r="E40" s="61"/>
      <c r="F40" s="61"/>
    </row>
    <row r="41" spans="1:23" s="37" customFormat="1" ht="15" customHeight="1" x14ac:dyDescent="0.4">
      <c r="A41" s="61"/>
      <c r="B41" s="61"/>
      <c r="C41" s="61"/>
      <c r="D41" s="61"/>
      <c r="E41" s="61"/>
      <c r="F41" s="61"/>
    </row>
    <row r="42" spans="1:23" s="37" customFormat="1" ht="15" customHeight="1" x14ac:dyDescent="0.4">
      <c r="A42" s="61"/>
      <c r="B42" s="61"/>
      <c r="C42" s="61"/>
      <c r="D42" s="61"/>
      <c r="E42" s="61"/>
      <c r="F42" s="61"/>
    </row>
    <row r="43" spans="1:23" ht="21.95" customHeight="1" x14ac:dyDescent="0.4">
      <c r="B43" s="244" t="s">
        <v>90</v>
      </c>
      <c r="C43" s="242"/>
      <c r="D43" s="242"/>
      <c r="E43" s="242"/>
      <c r="F43" s="242"/>
      <c r="G43" s="242"/>
      <c r="H43" s="242"/>
      <c r="I43" s="242"/>
      <c r="J43" s="242"/>
      <c r="K43" s="242"/>
      <c r="L43" s="242"/>
      <c r="M43" s="242" t="s">
        <v>91</v>
      </c>
      <c r="N43" s="242"/>
      <c r="O43" s="242"/>
      <c r="P43" s="238"/>
      <c r="Q43" s="238"/>
      <c r="R43" s="238"/>
      <c r="S43" s="238"/>
      <c r="T43" s="238"/>
      <c r="U43" s="238"/>
      <c r="V43" s="238"/>
      <c r="W43" s="239"/>
    </row>
    <row r="44" spans="1:23" ht="21.95" customHeight="1" x14ac:dyDescent="0.4">
      <c r="B44" s="245" t="s">
        <v>92</v>
      </c>
      <c r="C44" s="243"/>
      <c r="D44" s="243"/>
      <c r="E44" s="243"/>
      <c r="F44" s="243"/>
      <c r="G44" s="243"/>
      <c r="H44" s="243"/>
      <c r="I44" s="243"/>
      <c r="J44" s="243"/>
      <c r="K44" s="243"/>
      <c r="L44" s="243"/>
      <c r="M44" s="243" t="s">
        <v>91</v>
      </c>
      <c r="N44" s="243"/>
      <c r="O44" s="243"/>
      <c r="P44" s="240"/>
      <c r="Q44" s="240"/>
      <c r="R44" s="240"/>
      <c r="S44" s="240"/>
      <c r="T44" s="240"/>
      <c r="U44" s="240"/>
      <c r="V44" s="240"/>
      <c r="W44" s="241"/>
    </row>
    <row r="45" spans="1:23" ht="21.95" customHeight="1" x14ac:dyDescent="0.4"/>
    <row r="46" spans="1:23" ht="21.95" customHeight="1" x14ac:dyDescent="0.4"/>
    <row r="47" spans="1:23" ht="21.95" customHeight="1" x14ac:dyDescent="0.4"/>
    <row r="48" spans="1:23" ht="21.95" customHeight="1" x14ac:dyDescent="0.4"/>
    <row r="49" ht="21.95" customHeight="1" x14ac:dyDescent="0.4"/>
    <row r="50" ht="21.95" customHeight="1" x14ac:dyDescent="0.4"/>
    <row r="51" ht="21.95" customHeight="1" x14ac:dyDescent="0.4"/>
    <row r="52" ht="21.95" customHeight="1" x14ac:dyDescent="0.4"/>
    <row r="53" ht="21.95" customHeight="1" x14ac:dyDescent="0.4"/>
    <row r="54" ht="21.95" customHeight="1" x14ac:dyDescent="0.4"/>
    <row r="55" ht="21.95" customHeight="1" x14ac:dyDescent="0.4"/>
    <row r="56" ht="21.95" customHeight="1" x14ac:dyDescent="0.4"/>
    <row r="57" ht="21.95" customHeight="1" x14ac:dyDescent="0.4"/>
    <row r="58" ht="21.95" customHeight="1" x14ac:dyDescent="0.4"/>
    <row r="59" ht="21.95" customHeight="1" x14ac:dyDescent="0.4"/>
    <row r="60" ht="21.95" customHeight="1" x14ac:dyDescent="0.4"/>
    <row r="61" ht="21.95" customHeight="1" x14ac:dyDescent="0.4"/>
    <row r="62" ht="21.95" customHeight="1" x14ac:dyDescent="0.4"/>
    <row r="63" ht="21.95" customHeight="1" x14ac:dyDescent="0.4"/>
    <row r="64" ht="21.95" customHeight="1" x14ac:dyDescent="0.4"/>
    <row r="65" ht="21.95" customHeight="1" x14ac:dyDescent="0.4"/>
    <row r="66" ht="21.95" customHeight="1" x14ac:dyDescent="0.4"/>
    <row r="67" ht="21.95" customHeight="1" x14ac:dyDescent="0.4"/>
    <row r="68" ht="21.95" customHeight="1" x14ac:dyDescent="0.4"/>
    <row r="69" ht="21.95" customHeight="1" x14ac:dyDescent="0.4"/>
    <row r="70" ht="21.95" customHeight="1" x14ac:dyDescent="0.4"/>
    <row r="71" ht="21.95" customHeight="1" x14ac:dyDescent="0.4"/>
    <row r="72" ht="21.95" customHeight="1" x14ac:dyDescent="0.4"/>
    <row r="73" ht="21.95" customHeight="1" x14ac:dyDescent="0.4"/>
    <row r="74" ht="21.95" customHeight="1" x14ac:dyDescent="0.4"/>
    <row r="75" ht="21.95" customHeight="1" x14ac:dyDescent="0.4"/>
    <row r="76" ht="21.95" customHeight="1" x14ac:dyDescent="0.4"/>
    <row r="77" ht="21.95" customHeight="1" x14ac:dyDescent="0.4"/>
    <row r="78" ht="21.95" customHeight="1" x14ac:dyDescent="0.4"/>
    <row r="79" ht="21.95" customHeight="1" x14ac:dyDescent="0.4"/>
    <row r="80"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row r="162" ht="21.95" customHeight="1" x14ac:dyDescent="0.4"/>
    <row r="163" ht="21.95" customHeight="1" x14ac:dyDescent="0.4"/>
    <row r="164" ht="21.95" customHeight="1" x14ac:dyDescent="0.4"/>
    <row r="165" ht="21.95" customHeight="1" x14ac:dyDescent="0.4"/>
    <row r="166" ht="21.95" customHeight="1" x14ac:dyDescent="0.4"/>
    <row r="167" ht="21.95" customHeight="1" x14ac:dyDescent="0.4"/>
    <row r="168" ht="21.95" customHeight="1" x14ac:dyDescent="0.4"/>
    <row r="169" ht="21.95" customHeight="1" x14ac:dyDescent="0.4"/>
    <row r="170" ht="21.95" customHeight="1" x14ac:dyDescent="0.4"/>
    <row r="171" ht="21.95" customHeight="1" x14ac:dyDescent="0.4"/>
    <row r="172" ht="21.95" customHeight="1" x14ac:dyDescent="0.4"/>
    <row r="173" ht="21.95" customHeight="1" x14ac:dyDescent="0.4"/>
    <row r="174" ht="21.95" customHeight="1" x14ac:dyDescent="0.4"/>
    <row r="175" ht="21.95" customHeight="1" x14ac:dyDescent="0.4"/>
    <row r="176" ht="21.95" customHeight="1" x14ac:dyDescent="0.4"/>
    <row r="177" ht="21.95" customHeight="1" x14ac:dyDescent="0.4"/>
    <row r="178" ht="21.95" customHeight="1" x14ac:dyDescent="0.4"/>
    <row r="179" ht="21.95" customHeight="1" x14ac:dyDescent="0.4"/>
    <row r="180" ht="21.95" customHeight="1" x14ac:dyDescent="0.4"/>
    <row r="181" ht="21.95" customHeight="1" x14ac:dyDescent="0.4"/>
    <row r="182" ht="21.95" customHeight="1" x14ac:dyDescent="0.4"/>
    <row r="183" ht="21.95" customHeight="1" x14ac:dyDescent="0.4"/>
    <row r="184" ht="21.95" customHeight="1" x14ac:dyDescent="0.4"/>
    <row r="185" ht="21.95" customHeight="1" x14ac:dyDescent="0.4"/>
    <row r="186" ht="21.95" customHeight="1" x14ac:dyDescent="0.4"/>
    <row r="187" ht="21.95" customHeight="1" x14ac:dyDescent="0.4"/>
    <row r="188" ht="21.95" customHeight="1" x14ac:dyDescent="0.4"/>
    <row r="189" ht="21.95" customHeight="1" x14ac:dyDescent="0.4"/>
    <row r="190" ht="21.95" customHeight="1" x14ac:dyDescent="0.4"/>
    <row r="191" ht="21.95" customHeight="1" x14ac:dyDescent="0.4"/>
  </sheetData>
  <mergeCells count="22">
    <mergeCell ref="A18:X18"/>
    <mergeCell ref="A14:X16"/>
    <mergeCell ref="O6:W6"/>
    <mergeCell ref="O7:W7"/>
    <mergeCell ref="O8:W8"/>
    <mergeCell ref="O9:W9"/>
    <mergeCell ref="P2:W2"/>
    <mergeCell ref="A11:W12"/>
    <mergeCell ref="P3:W3"/>
    <mergeCell ref="K6:N6"/>
    <mergeCell ref="K7:N7"/>
    <mergeCell ref="K8:N8"/>
    <mergeCell ref="K9:N9"/>
    <mergeCell ref="B21:W22"/>
    <mergeCell ref="P43:W43"/>
    <mergeCell ref="P44:W44"/>
    <mergeCell ref="F43:L43"/>
    <mergeCell ref="F44:L44"/>
    <mergeCell ref="M43:O43"/>
    <mergeCell ref="M44:O44"/>
    <mergeCell ref="B43:E43"/>
    <mergeCell ref="B44:E44"/>
  </mergeCells>
  <phoneticPr fontId="1"/>
  <pageMargins left="0.70866141732283472" right="0.31496062992125984" top="0.55118110236220474" bottom="0.35433070866141736"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Q30"/>
  <sheetViews>
    <sheetView view="pageBreakPreview" zoomScale="55" zoomScaleNormal="85" zoomScaleSheetLayoutView="55" workbookViewId="0"/>
  </sheetViews>
  <sheetFormatPr defaultColWidth="14.125" defaultRowHeight="18.75" customHeight="1" x14ac:dyDescent="0.4"/>
  <cols>
    <col min="1" max="1" width="2.875" style="71" customWidth="1"/>
    <col min="2" max="2" width="4.625" style="71" customWidth="1"/>
    <col min="3" max="3" width="16.375" style="71" customWidth="1"/>
    <col min="4" max="4" width="21.375" style="71" customWidth="1"/>
    <col min="5" max="6" width="22.625" style="71" customWidth="1"/>
    <col min="7" max="7" width="19.25" style="71" customWidth="1"/>
    <col min="8" max="8" width="19" style="71" customWidth="1"/>
    <col min="9" max="9" width="4.125" style="71" customWidth="1"/>
    <col min="10" max="10" width="19.375" style="71" customWidth="1"/>
    <col min="11" max="20" width="12.75" style="71" customWidth="1"/>
    <col min="21" max="21" width="14" style="71" customWidth="1"/>
    <col min="22" max="22" width="15" style="71" customWidth="1"/>
    <col min="23" max="23" width="23.375" style="71" customWidth="1"/>
    <col min="24" max="24" width="18.875" style="71" customWidth="1"/>
    <col min="25" max="25" width="4.25" style="71" customWidth="1"/>
    <col min="26" max="26" width="18.875" style="71" customWidth="1"/>
    <col min="27" max="27" width="15.25" style="71" customWidth="1"/>
    <col min="28" max="28" width="15.875" style="71" customWidth="1"/>
    <col min="29" max="29" width="15.75" style="71" customWidth="1"/>
    <col min="30" max="31" width="14.875" style="71" customWidth="1"/>
    <col min="32" max="32" width="14.125" style="71"/>
    <col min="33" max="33" width="22.625" style="71" customWidth="1"/>
    <col min="34" max="34" width="16.625" style="71" customWidth="1"/>
    <col min="35" max="35" width="2.5" style="71" customWidth="1"/>
    <col min="36" max="36" width="5.5" style="71" customWidth="1"/>
    <col min="37" max="37" width="26.75" style="71" customWidth="1"/>
    <col min="38" max="38" width="19.75" style="71" bestFit="1" customWidth="1"/>
    <col min="39" max="39" width="14.125" style="71"/>
    <col min="40" max="40" width="40.125" style="71" customWidth="1"/>
    <col min="41" max="16384" width="14.125" style="71"/>
  </cols>
  <sheetData>
    <row r="1" spans="2:43" s="68" customFormat="1" ht="28.5" customHeight="1" x14ac:dyDescent="0.4">
      <c r="B1" s="90" t="s">
        <v>130</v>
      </c>
      <c r="C1" s="87"/>
    </row>
    <row r="2" spans="2:43" s="68" customFormat="1" ht="39" customHeight="1" x14ac:dyDescent="0.4">
      <c r="B2" s="124" t="s">
        <v>46</v>
      </c>
      <c r="C2" s="89"/>
      <c r="D2" s="89"/>
      <c r="E2" s="89"/>
      <c r="F2" s="89"/>
      <c r="G2" s="89"/>
      <c r="H2" s="89"/>
      <c r="I2" s="89"/>
      <c r="J2" s="89"/>
      <c r="U2" s="89"/>
      <c r="V2" s="89"/>
      <c r="W2" s="89"/>
      <c r="X2" s="89"/>
      <c r="Y2" s="89"/>
      <c r="Z2" s="89"/>
      <c r="AA2" s="89"/>
      <c r="AB2" s="89"/>
      <c r="AC2" s="89"/>
      <c r="AF2" s="89"/>
      <c r="AG2" s="89"/>
      <c r="AH2" s="89"/>
    </row>
    <row r="3" spans="2:43" s="68" customFormat="1" ht="48" customHeight="1" x14ac:dyDescent="0.4">
      <c r="B3" s="124"/>
      <c r="C3" s="89"/>
      <c r="D3" s="89"/>
      <c r="E3" s="89"/>
      <c r="F3" s="89"/>
      <c r="G3" s="89"/>
      <c r="H3" s="89"/>
      <c r="I3" s="89"/>
      <c r="J3" s="89"/>
      <c r="U3" s="89"/>
      <c r="V3" s="89"/>
      <c r="W3" s="89"/>
      <c r="X3" s="89"/>
      <c r="Y3" s="89"/>
      <c r="AC3" s="259" t="s">
        <v>104</v>
      </c>
      <c r="AD3" s="259"/>
      <c r="AE3" s="252"/>
      <c r="AF3" s="253"/>
      <c r="AG3" s="253"/>
      <c r="AH3" s="254"/>
    </row>
    <row r="4" spans="2:43" s="68" customFormat="1" ht="48" customHeight="1" x14ac:dyDescent="0.4">
      <c r="B4" s="90" t="s">
        <v>106</v>
      </c>
      <c r="C4" s="89"/>
      <c r="D4" s="89"/>
      <c r="E4" s="89"/>
      <c r="F4" s="89"/>
      <c r="G4" s="89"/>
      <c r="H4" s="89"/>
      <c r="I4" s="89"/>
      <c r="J4" s="89"/>
      <c r="U4" s="89"/>
      <c r="V4" s="89"/>
      <c r="W4" s="89"/>
      <c r="X4" s="89"/>
      <c r="Y4" s="89"/>
      <c r="AC4" s="259" t="s">
        <v>102</v>
      </c>
      <c r="AD4" s="259"/>
      <c r="AE4" s="252"/>
      <c r="AF4" s="253"/>
      <c r="AG4" s="253"/>
      <c r="AH4" s="254"/>
    </row>
    <row r="5" spans="2:43" s="68" customFormat="1" ht="48" customHeight="1" x14ac:dyDescent="0.4">
      <c r="B5" s="124"/>
      <c r="C5" s="260">
        <f>J16</f>
        <v>0</v>
      </c>
      <c r="D5" s="260"/>
      <c r="E5" s="260"/>
      <c r="F5" s="260"/>
      <c r="G5" s="260"/>
      <c r="H5" s="89"/>
      <c r="I5" s="89"/>
      <c r="J5" s="89"/>
      <c r="U5" s="89"/>
      <c r="V5" s="89"/>
      <c r="W5" s="89"/>
      <c r="X5" s="89"/>
      <c r="Y5" s="89"/>
      <c r="AC5" s="259" t="s">
        <v>103</v>
      </c>
      <c r="AD5" s="259"/>
      <c r="AE5" s="252"/>
      <c r="AF5" s="253"/>
      <c r="AG5" s="253"/>
      <c r="AH5" s="254"/>
    </row>
    <row r="6" spans="2:43" s="68" customFormat="1" ht="49.5" customHeight="1" x14ac:dyDescent="0.4">
      <c r="B6" s="124"/>
      <c r="C6" s="141"/>
      <c r="D6" s="141"/>
      <c r="E6" s="141"/>
      <c r="F6" s="150"/>
      <c r="G6" s="141"/>
      <c r="H6" s="89"/>
      <c r="I6" s="89"/>
      <c r="J6" s="89"/>
      <c r="U6" s="89"/>
      <c r="V6" s="89"/>
      <c r="W6" s="89"/>
      <c r="X6" s="89"/>
      <c r="Y6" s="89"/>
      <c r="Z6" s="89"/>
      <c r="AA6" s="89"/>
      <c r="AB6" s="89"/>
      <c r="AC6" s="137"/>
      <c r="AF6" s="137"/>
      <c r="AG6" s="139"/>
      <c r="AH6" s="139"/>
    </row>
    <row r="7" spans="2:43" s="68" customFormat="1" ht="48.75" customHeight="1" thickBot="1" x14ac:dyDescent="0.45">
      <c r="B7" s="90" t="s">
        <v>105</v>
      </c>
    </row>
    <row r="8" spans="2:43" s="68" customFormat="1" ht="62.45" customHeight="1" x14ac:dyDescent="0.4">
      <c r="B8" s="69"/>
      <c r="C8" s="255" t="s">
        <v>298</v>
      </c>
      <c r="D8" s="256"/>
      <c r="E8" s="135">
        <f>Q16+AC16</f>
        <v>0</v>
      </c>
      <c r="F8" s="134" t="s">
        <v>101</v>
      </c>
    </row>
    <row r="9" spans="2:43" s="68" customFormat="1" ht="62.45" customHeight="1" thickBot="1" x14ac:dyDescent="0.45">
      <c r="B9" s="69"/>
      <c r="C9" s="257" t="s">
        <v>299</v>
      </c>
      <c r="D9" s="258"/>
      <c r="E9" s="136">
        <f>AH16</f>
        <v>0</v>
      </c>
      <c r="F9" s="133" t="s">
        <v>101</v>
      </c>
    </row>
    <row r="10" spans="2:43" s="68" customFormat="1" ht="48.75" customHeight="1" x14ac:dyDescent="0.4">
      <c r="B10" s="69"/>
      <c r="C10" s="95"/>
      <c r="D10" s="137"/>
      <c r="E10" s="138"/>
      <c r="F10" s="138"/>
      <c r="G10" s="74"/>
      <c r="AC10" s="137"/>
      <c r="AF10" s="137"/>
      <c r="AG10" s="139"/>
      <c r="AH10" s="139"/>
    </row>
    <row r="11" spans="2:43" s="68" customFormat="1" ht="48.75" customHeight="1" x14ac:dyDescent="0.4">
      <c r="B11" s="90" t="s">
        <v>107</v>
      </c>
      <c r="AH11" s="123"/>
      <c r="AI11" s="70"/>
      <c r="AJ11" s="70"/>
      <c r="AK11" s="70"/>
      <c r="AL11" s="70"/>
      <c r="AM11" s="70"/>
      <c r="AN11" s="70"/>
      <c r="AO11" s="70"/>
      <c r="AP11" s="70"/>
      <c r="AQ11" s="70"/>
    </row>
    <row r="12" spans="2:43" s="68" customFormat="1" ht="24" customHeight="1" x14ac:dyDescent="0.15">
      <c r="C12" s="90"/>
      <c r="AH12" s="140" t="s">
        <v>25</v>
      </c>
      <c r="AI12" s="70"/>
      <c r="AJ12" s="70"/>
      <c r="AK12" s="70"/>
      <c r="AL12" s="70"/>
      <c r="AM12" s="70"/>
      <c r="AN12" s="70"/>
      <c r="AO12" s="70"/>
      <c r="AP12" s="70"/>
      <c r="AQ12" s="70"/>
    </row>
    <row r="13" spans="2:43" s="72" customFormat="1" ht="33" customHeight="1" x14ac:dyDescent="0.4">
      <c r="B13" s="265"/>
      <c r="C13" s="265" t="s">
        <v>177</v>
      </c>
      <c r="D13" s="265" t="s">
        <v>24</v>
      </c>
      <c r="E13" s="265" t="s">
        <v>27</v>
      </c>
      <c r="F13" s="265" t="s">
        <v>148</v>
      </c>
      <c r="G13" s="267" t="s">
        <v>52</v>
      </c>
      <c r="H13" s="295" t="s">
        <v>93</v>
      </c>
      <c r="I13" s="296"/>
      <c r="J13" s="296"/>
      <c r="K13" s="296"/>
      <c r="L13" s="296"/>
      <c r="M13" s="296"/>
      <c r="N13" s="296"/>
      <c r="O13" s="296"/>
      <c r="P13" s="296"/>
      <c r="Q13" s="296"/>
      <c r="R13" s="296"/>
      <c r="S13" s="296"/>
      <c r="T13" s="296"/>
      <c r="U13" s="296"/>
      <c r="V13" s="296"/>
      <c r="W13" s="297"/>
      <c r="X13" s="292" t="s">
        <v>193</v>
      </c>
      <c r="Y13" s="293"/>
      <c r="Z13" s="293"/>
      <c r="AA13" s="293"/>
      <c r="AB13" s="293"/>
      <c r="AC13" s="293"/>
      <c r="AD13" s="293"/>
      <c r="AE13" s="293"/>
      <c r="AF13" s="293"/>
      <c r="AG13" s="294"/>
      <c r="AH13" s="270" t="s">
        <v>301</v>
      </c>
      <c r="AI13" s="264"/>
      <c r="AJ13" s="264"/>
      <c r="AK13" s="264"/>
      <c r="AL13" s="73"/>
      <c r="AM13" s="73"/>
      <c r="AN13" s="73"/>
      <c r="AO13" s="73"/>
      <c r="AP13" s="73"/>
      <c r="AQ13" s="74"/>
    </row>
    <row r="14" spans="2:43" s="72" customFormat="1" ht="39.75" customHeight="1" x14ac:dyDescent="0.4">
      <c r="B14" s="266"/>
      <c r="C14" s="266"/>
      <c r="D14" s="266"/>
      <c r="E14" s="266"/>
      <c r="F14" s="266"/>
      <c r="G14" s="268"/>
      <c r="H14" s="269" t="s">
        <v>260</v>
      </c>
      <c r="I14" s="269"/>
      <c r="J14" s="269"/>
      <c r="K14" s="259" t="s">
        <v>94</v>
      </c>
      <c r="L14" s="259"/>
      <c r="M14" s="259"/>
      <c r="N14" s="259"/>
      <c r="O14" s="259"/>
      <c r="P14" s="259"/>
      <c r="Q14" s="259"/>
      <c r="R14" s="259"/>
      <c r="S14" s="259"/>
      <c r="T14" s="259"/>
      <c r="U14" s="259"/>
      <c r="V14" s="259"/>
      <c r="W14" s="259"/>
      <c r="X14" s="271" t="s">
        <v>97</v>
      </c>
      <c r="Y14" s="272"/>
      <c r="Z14" s="272"/>
      <c r="AA14" s="269" t="s">
        <v>215</v>
      </c>
      <c r="AB14" s="269" t="s">
        <v>153</v>
      </c>
      <c r="AC14" s="298" t="s">
        <v>210</v>
      </c>
      <c r="AD14" s="299"/>
      <c r="AE14" s="299"/>
      <c r="AF14" s="299"/>
      <c r="AG14" s="300"/>
      <c r="AH14" s="301"/>
      <c r="AI14" s="73"/>
      <c r="AJ14" s="73"/>
      <c r="AK14" s="73"/>
      <c r="AL14" s="73"/>
      <c r="AM14" s="73"/>
      <c r="AN14" s="73"/>
      <c r="AO14" s="73"/>
      <c r="AP14" s="73"/>
      <c r="AQ14" s="74"/>
    </row>
    <row r="15" spans="2:43" s="72" customFormat="1" ht="103.5" customHeight="1" thickBot="1" x14ac:dyDescent="0.25">
      <c r="B15" s="266"/>
      <c r="C15" s="266"/>
      <c r="D15" s="266"/>
      <c r="E15" s="266"/>
      <c r="F15" s="275"/>
      <c r="G15" s="268"/>
      <c r="H15" s="270"/>
      <c r="I15" s="270"/>
      <c r="J15" s="270"/>
      <c r="K15" s="91" t="s">
        <v>74</v>
      </c>
      <c r="L15" s="91" t="s">
        <v>75</v>
      </c>
      <c r="M15" s="91" t="s">
        <v>76</v>
      </c>
      <c r="N15" s="91" t="s">
        <v>77</v>
      </c>
      <c r="O15" s="91" t="s">
        <v>78</v>
      </c>
      <c r="P15" s="91" t="s">
        <v>79</v>
      </c>
      <c r="Q15" s="92" t="s">
        <v>95</v>
      </c>
      <c r="R15" s="97" t="s">
        <v>192</v>
      </c>
      <c r="S15" s="97" t="s">
        <v>197</v>
      </c>
      <c r="T15" s="92" t="s">
        <v>196</v>
      </c>
      <c r="U15" s="78" t="s">
        <v>194</v>
      </c>
      <c r="V15" s="88" t="s">
        <v>195</v>
      </c>
      <c r="W15" s="88" t="s">
        <v>203</v>
      </c>
      <c r="X15" s="273"/>
      <c r="Y15" s="274"/>
      <c r="Z15" s="274"/>
      <c r="AA15" s="276"/>
      <c r="AB15" s="270"/>
      <c r="AC15" s="91" t="s">
        <v>198</v>
      </c>
      <c r="AD15" s="97" t="s">
        <v>199</v>
      </c>
      <c r="AE15" s="166" t="s">
        <v>200</v>
      </c>
      <c r="AF15" s="91" t="s">
        <v>201</v>
      </c>
      <c r="AG15" s="91" t="s">
        <v>202</v>
      </c>
      <c r="AH15" s="301"/>
      <c r="AK15" s="185" t="s">
        <v>258</v>
      </c>
      <c r="AL15" s="186"/>
      <c r="AM15" s="75"/>
      <c r="AN15" s="75"/>
      <c r="AO15" s="75"/>
      <c r="AP15" s="73"/>
      <c r="AQ15" s="74"/>
    </row>
    <row r="16" spans="2:43" s="72" customFormat="1" ht="45.75" customHeight="1" thickBot="1" x14ac:dyDescent="0.45">
      <c r="B16" s="261" t="s">
        <v>96</v>
      </c>
      <c r="C16" s="262"/>
      <c r="D16" s="262"/>
      <c r="E16" s="262"/>
      <c r="F16" s="263"/>
      <c r="G16" s="129" t="s">
        <v>57</v>
      </c>
      <c r="H16" s="158">
        <f>MIN(H17:H21)</f>
        <v>0</v>
      </c>
      <c r="I16" s="159" t="s">
        <v>50</v>
      </c>
      <c r="J16" s="160">
        <f>MAX(J17:J21)</f>
        <v>0</v>
      </c>
      <c r="K16" s="126">
        <f t="shared" ref="K16:Q16" si="0">SUM(K17:K21)</f>
        <v>0</v>
      </c>
      <c r="L16" s="128">
        <f t="shared" si="0"/>
        <v>0</v>
      </c>
      <c r="M16" s="128">
        <f t="shared" si="0"/>
        <v>0</v>
      </c>
      <c r="N16" s="128">
        <f t="shared" si="0"/>
        <v>0</v>
      </c>
      <c r="O16" s="128">
        <f t="shared" si="0"/>
        <v>0</v>
      </c>
      <c r="P16" s="128">
        <f t="shared" si="0"/>
        <v>0</v>
      </c>
      <c r="Q16" s="128">
        <f t="shared" si="0"/>
        <v>0</v>
      </c>
      <c r="R16" s="128">
        <f>SUM(R17:R21)</f>
        <v>0</v>
      </c>
      <c r="S16" s="128">
        <f>SUM(S17:S21)</f>
        <v>0</v>
      </c>
      <c r="T16" s="128">
        <f>SUM(T17:T21)</f>
        <v>0</v>
      </c>
      <c r="U16" s="128">
        <f>SUM(U17:U21)</f>
        <v>0</v>
      </c>
      <c r="V16" s="127">
        <v>500000</v>
      </c>
      <c r="W16" s="121">
        <f>ROUNDDOWN(IF(ISBLANK(U16),0,MIN(U16,V16)),-3)</f>
        <v>0</v>
      </c>
      <c r="X16" s="261" t="s">
        <v>96</v>
      </c>
      <c r="Y16" s="262"/>
      <c r="Z16" s="262"/>
      <c r="AA16" s="302"/>
      <c r="AB16" s="263"/>
      <c r="AC16" s="126">
        <f>SUM(AC17:AC21)</f>
        <v>0</v>
      </c>
      <c r="AD16" s="128">
        <f>SUM(AD17:AD21)</f>
        <v>0</v>
      </c>
      <c r="AE16" s="128">
        <f>SUM(AE17:AE21)</f>
        <v>0</v>
      </c>
      <c r="AF16" s="127">
        <v>100000</v>
      </c>
      <c r="AG16" s="121">
        <f>ROUNDDOWN(IF(ISBLANK(AC16),0,MIN(AC16,AF16)),-3)</f>
        <v>0</v>
      </c>
      <c r="AH16" s="122">
        <f>W16+AG16</f>
        <v>0</v>
      </c>
      <c r="AK16" s="187" t="s">
        <v>273</v>
      </c>
      <c r="AL16" s="187" t="s">
        <v>274</v>
      </c>
    </row>
    <row r="17" spans="2:43" s="72" customFormat="1" ht="64.5" customHeight="1" x14ac:dyDescent="0.4">
      <c r="B17" s="114">
        <v>1</v>
      </c>
      <c r="C17" s="152"/>
      <c r="D17" s="152"/>
      <c r="E17" s="152"/>
      <c r="F17" s="152"/>
      <c r="G17" s="179" t="s">
        <v>259</v>
      </c>
      <c r="H17" s="178" t="str">
        <f>G17</f>
        <v>令和　年　月　日</v>
      </c>
      <c r="I17" s="174" t="s">
        <v>50</v>
      </c>
      <c r="J17" s="177" t="s">
        <v>259</v>
      </c>
      <c r="K17" s="120"/>
      <c r="L17" s="120"/>
      <c r="M17" s="120"/>
      <c r="N17" s="120"/>
      <c r="O17" s="120"/>
      <c r="P17" s="120"/>
      <c r="Q17" s="112">
        <f>SUM(K17:P17)</f>
        <v>0</v>
      </c>
      <c r="R17" s="120"/>
      <c r="S17" s="112">
        <f t="shared" ref="S17" si="1">Q17-R17</f>
        <v>0</v>
      </c>
      <c r="T17" s="112">
        <f>ROUNDDOWN(S17/6,0)</f>
        <v>0</v>
      </c>
      <c r="U17" s="113">
        <f t="shared" ref="U17:U21" si="2">T17*3</f>
        <v>0</v>
      </c>
      <c r="V17" s="286"/>
      <c r="W17" s="287"/>
      <c r="X17" s="183" t="s">
        <v>259</v>
      </c>
      <c r="Y17" s="117" t="s">
        <v>50</v>
      </c>
      <c r="Z17" s="183" t="s">
        <v>259</v>
      </c>
      <c r="AA17" s="183"/>
      <c r="AB17" s="119"/>
      <c r="AC17" s="119"/>
      <c r="AD17" s="120"/>
      <c r="AE17" s="112">
        <f t="shared" ref="AE17:AE21" si="3">AC17-AD17</f>
        <v>0</v>
      </c>
      <c r="AF17" s="277"/>
      <c r="AG17" s="278"/>
      <c r="AH17" s="279"/>
      <c r="AI17" s="86"/>
      <c r="AJ17" s="74"/>
      <c r="AK17" s="188" t="str" cm="1">
        <f t="array" ref="AK17">_xlfn.IFS(C17="","×（被雇用者名未入力）",D17="","×（施設名未入力）",E17="","×（サービス種類未入力）",F17="","×（採用経路未入力）",ISERROR(VALUE(G17)),"×（雇用開始日誤り）",ISERROR(VALUE(J17)),"×（事業計画期間終期誤り）",J17&lt;=H17,"×（事業計画期間に矛盾あり）",TRUE,"○")</f>
        <v>×（被雇用者名未入力）</v>
      </c>
      <c r="AL17" s="189" t="str" cm="1">
        <f t="array" ref="AL17">_xlfn.IFS(X17&lt;H17,"×（始期が事業計画期間外）",Z17&gt;J17,"×（終期が事業計画期間外）",Z17&lt;=X17,"×（受講期間に矛盾あり）",AA17="","×（研修種類未入力）",AB17="","×（受講先未入力）",TRUE,"○")</f>
        <v>×（受講期間に矛盾あり）</v>
      </c>
      <c r="AM17" s="74"/>
      <c r="AN17" s="86"/>
      <c r="AO17" s="77"/>
      <c r="AP17" s="74"/>
      <c r="AQ17" s="74"/>
    </row>
    <row r="18" spans="2:43" s="72" customFormat="1" ht="64.5" customHeight="1" x14ac:dyDescent="0.4">
      <c r="B18" s="114">
        <v>2</v>
      </c>
      <c r="C18" s="152"/>
      <c r="D18" s="152"/>
      <c r="E18" s="152"/>
      <c r="F18" s="152"/>
      <c r="G18" s="179" t="s">
        <v>58</v>
      </c>
      <c r="H18" s="178" t="str">
        <f t="shared" ref="H18:H21" si="4">G18</f>
        <v>令和　年　月　日</v>
      </c>
      <c r="I18" s="175" t="s">
        <v>50</v>
      </c>
      <c r="J18" s="177" t="s">
        <v>259</v>
      </c>
      <c r="K18" s="120"/>
      <c r="L18" s="120"/>
      <c r="M18" s="120"/>
      <c r="N18" s="120"/>
      <c r="O18" s="120"/>
      <c r="P18" s="120"/>
      <c r="Q18" s="112">
        <f t="shared" ref="Q18:Q21" si="5">SUM(K18:P18)</f>
        <v>0</v>
      </c>
      <c r="R18" s="120"/>
      <c r="S18" s="112">
        <f>Q18-R18</f>
        <v>0</v>
      </c>
      <c r="T18" s="112">
        <f t="shared" ref="T18:T21" si="6">ROUNDDOWN(S18/6,0)</f>
        <v>0</v>
      </c>
      <c r="U18" s="113">
        <f>T18*3</f>
        <v>0</v>
      </c>
      <c r="V18" s="288"/>
      <c r="W18" s="289"/>
      <c r="X18" s="183" t="s">
        <v>73</v>
      </c>
      <c r="Y18" s="117" t="s">
        <v>50</v>
      </c>
      <c r="Z18" s="183" t="s">
        <v>73</v>
      </c>
      <c r="AA18" s="183"/>
      <c r="AB18" s="119"/>
      <c r="AC18" s="119"/>
      <c r="AD18" s="120"/>
      <c r="AE18" s="112">
        <f t="shared" si="3"/>
        <v>0</v>
      </c>
      <c r="AF18" s="280"/>
      <c r="AG18" s="281"/>
      <c r="AH18" s="282"/>
      <c r="AI18" s="86"/>
      <c r="AK18" s="188" t="str" cm="1">
        <f t="array" ref="AK18">_xlfn.IFS(C18="","×（被雇用者名未入力）",D18="","×（施設名未入力）",E18="","×（サービス種類未入力）",F18="","×（採用経路未入力）",ISERROR(VALUE(G18)),"×（雇用開始日誤り）",ISERROR(VALUE(J18)),"×（事業計画期間終期誤り）",J18&lt;=H18,"×（事業計画期間に矛盾あり）",TRUE,"○")</f>
        <v>×（被雇用者名未入力）</v>
      </c>
      <c r="AL18" s="189" t="str" cm="1">
        <f t="array" ref="AL18">_xlfn.IFS(X18&lt;H18,"×（始期が事業計画期間外）",Z18&gt;J18,"×（終期が事業計画期間外）",Z18&lt;=X18,"×（受講期間に矛盾あり）",AA18="","×（研修種類未入力）",AB18="","×（受講先未入力）",TRUE,"○")</f>
        <v>×（受講期間に矛盾あり）</v>
      </c>
      <c r="AN18" s="86"/>
      <c r="AO18" s="77"/>
    </row>
    <row r="19" spans="2:43" s="72" customFormat="1" ht="64.5" customHeight="1" x14ac:dyDescent="0.4">
      <c r="B19" s="114">
        <v>3</v>
      </c>
      <c r="C19" s="152"/>
      <c r="D19" s="152"/>
      <c r="E19" s="152"/>
      <c r="F19" s="152"/>
      <c r="G19" s="179" t="s">
        <v>58</v>
      </c>
      <c r="H19" s="178" t="str">
        <f t="shared" si="4"/>
        <v>令和　年　月　日</v>
      </c>
      <c r="I19" s="175" t="s">
        <v>50</v>
      </c>
      <c r="J19" s="177" t="s">
        <v>73</v>
      </c>
      <c r="K19" s="120"/>
      <c r="L19" s="120"/>
      <c r="M19" s="120"/>
      <c r="N19" s="120"/>
      <c r="O19" s="120"/>
      <c r="P19" s="120"/>
      <c r="Q19" s="112">
        <f t="shared" si="5"/>
        <v>0</v>
      </c>
      <c r="R19" s="120"/>
      <c r="S19" s="112">
        <f t="shared" ref="S19:S21" si="7">Q19-R19</f>
        <v>0</v>
      </c>
      <c r="T19" s="112">
        <f t="shared" si="6"/>
        <v>0</v>
      </c>
      <c r="U19" s="113">
        <f t="shared" si="2"/>
        <v>0</v>
      </c>
      <c r="V19" s="288"/>
      <c r="W19" s="289"/>
      <c r="X19" s="183" t="s">
        <v>73</v>
      </c>
      <c r="Y19" s="117" t="s">
        <v>50</v>
      </c>
      <c r="Z19" s="183" t="s">
        <v>73</v>
      </c>
      <c r="AA19" s="183"/>
      <c r="AB19" s="119"/>
      <c r="AC19" s="119"/>
      <c r="AD19" s="120"/>
      <c r="AE19" s="112">
        <f t="shared" si="3"/>
        <v>0</v>
      </c>
      <c r="AF19" s="280"/>
      <c r="AG19" s="281"/>
      <c r="AH19" s="282"/>
      <c r="AI19" s="86"/>
      <c r="AK19" s="188" t="str" cm="1">
        <f t="array" ref="AK19">_xlfn.IFS(C19="","×（被雇用者名未入力）",D19="","×（施設名未入力）",E19="","×（サービス種類未入力）",F19="","×（採用経路未入力）",ISERROR(VALUE(G19)),"×（雇用開始日誤り）",ISERROR(VALUE(J19)),"×（事業計画期間終期誤り）",J19&lt;=H19,"×（事業計画期間に矛盾あり）",TRUE,"○")</f>
        <v>×（被雇用者名未入力）</v>
      </c>
      <c r="AL19" s="189" t="str" cm="1">
        <f t="array" ref="AL19">_xlfn.IFS(X19&lt;H19,"×（始期が事業計画期間外）",Z19&gt;J19,"×（終期が事業計画期間外）",Z19&lt;=X19,"×（受講期間に矛盾あり）",AA19="","×（研修種類未入力）",AB19="","×（受講先未入力）",TRUE,"○")</f>
        <v>×（受講期間に矛盾あり）</v>
      </c>
      <c r="AN19" s="86"/>
      <c r="AO19" s="77"/>
    </row>
    <row r="20" spans="2:43" s="72" customFormat="1" ht="64.5" customHeight="1" x14ac:dyDescent="0.4">
      <c r="B20" s="114">
        <v>4</v>
      </c>
      <c r="C20" s="152"/>
      <c r="D20" s="152"/>
      <c r="E20" s="152"/>
      <c r="F20" s="152"/>
      <c r="G20" s="179" t="s">
        <v>58</v>
      </c>
      <c r="H20" s="178" t="str">
        <f t="shared" si="4"/>
        <v>令和　年　月　日</v>
      </c>
      <c r="I20" s="175" t="s">
        <v>50</v>
      </c>
      <c r="J20" s="177" t="s">
        <v>73</v>
      </c>
      <c r="K20" s="120"/>
      <c r="L20" s="120"/>
      <c r="M20" s="120"/>
      <c r="N20" s="120"/>
      <c r="O20" s="120"/>
      <c r="P20" s="120"/>
      <c r="Q20" s="112">
        <f t="shared" si="5"/>
        <v>0</v>
      </c>
      <c r="R20" s="120"/>
      <c r="S20" s="112">
        <f t="shared" si="7"/>
        <v>0</v>
      </c>
      <c r="T20" s="112">
        <f t="shared" si="6"/>
        <v>0</v>
      </c>
      <c r="U20" s="113">
        <f t="shared" si="2"/>
        <v>0</v>
      </c>
      <c r="V20" s="288"/>
      <c r="W20" s="289"/>
      <c r="X20" s="183" t="s">
        <v>73</v>
      </c>
      <c r="Y20" s="117" t="s">
        <v>50</v>
      </c>
      <c r="Z20" s="183" t="s">
        <v>73</v>
      </c>
      <c r="AA20" s="183"/>
      <c r="AB20" s="119"/>
      <c r="AC20" s="119"/>
      <c r="AD20" s="120"/>
      <c r="AE20" s="112">
        <f t="shared" si="3"/>
        <v>0</v>
      </c>
      <c r="AF20" s="280"/>
      <c r="AG20" s="281"/>
      <c r="AH20" s="282"/>
      <c r="AI20" s="86"/>
      <c r="AK20" s="188" t="str" cm="1">
        <f t="array" ref="AK20">_xlfn.IFS(C20="","×（被雇用者名未入力）",D20="","×（施設名未入力）",E20="","×（サービス種類未入力）",F20="","×（採用経路未入力）",ISERROR(VALUE(G20)),"×（雇用開始日誤り）",ISERROR(VALUE(J20)),"×（事業計画期間終期誤り）",J20&lt;=H20,"×（事業計画期間に矛盾あり）",TRUE,"○")</f>
        <v>×（被雇用者名未入力）</v>
      </c>
      <c r="AL20" s="189" t="str" cm="1">
        <f t="array" ref="AL20">_xlfn.IFS(X20&lt;H20,"×（始期が事業計画期間外）",Z20&gt;J20,"×（終期が事業計画期間外）",Z20&lt;=X20,"×（受講期間に矛盾あり）",AA20="","×（研修種類未入力）",AB20="","×（受講先未入力）",TRUE,"○")</f>
        <v>×（受講期間に矛盾あり）</v>
      </c>
      <c r="AN20" s="86"/>
      <c r="AO20" s="77"/>
    </row>
    <row r="21" spans="2:43" s="72" customFormat="1" ht="64.5" customHeight="1" x14ac:dyDescent="0.4">
      <c r="B21" s="114">
        <v>5</v>
      </c>
      <c r="C21" s="152"/>
      <c r="D21" s="152"/>
      <c r="E21" s="152"/>
      <c r="F21" s="152"/>
      <c r="G21" s="179" t="s">
        <v>58</v>
      </c>
      <c r="H21" s="178" t="str">
        <f t="shared" si="4"/>
        <v>令和　年　月　日</v>
      </c>
      <c r="I21" s="175" t="s">
        <v>50</v>
      </c>
      <c r="J21" s="177" t="s">
        <v>73</v>
      </c>
      <c r="K21" s="120"/>
      <c r="L21" s="120"/>
      <c r="M21" s="120"/>
      <c r="N21" s="120"/>
      <c r="O21" s="120"/>
      <c r="P21" s="120"/>
      <c r="Q21" s="112">
        <f t="shared" si="5"/>
        <v>0</v>
      </c>
      <c r="R21" s="120"/>
      <c r="S21" s="112">
        <f t="shared" si="7"/>
        <v>0</v>
      </c>
      <c r="T21" s="112">
        <f t="shared" si="6"/>
        <v>0</v>
      </c>
      <c r="U21" s="125">
        <f t="shared" si="2"/>
        <v>0</v>
      </c>
      <c r="V21" s="288"/>
      <c r="W21" s="289"/>
      <c r="X21" s="183" t="s">
        <v>73</v>
      </c>
      <c r="Y21" s="184" t="s">
        <v>50</v>
      </c>
      <c r="Z21" s="183" t="s">
        <v>73</v>
      </c>
      <c r="AA21" s="183"/>
      <c r="AB21" s="119"/>
      <c r="AC21" s="119"/>
      <c r="AD21" s="120"/>
      <c r="AE21" s="112">
        <f t="shared" si="3"/>
        <v>0</v>
      </c>
      <c r="AF21" s="280"/>
      <c r="AG21" s="281"/>
      <c r="AH21" s="282"/>
      <c r="AI21" s="86"/>
      <c r="AK21" s="188" t="str" cm="1">
        <f t="array" ref="AK21">_xlfn.IFS(C21="","×（被雇用者名未入力）",D21="","×（施設名未入力）",E21="","×（サービス種類未入力）",F21="","×（採用経路未入力）",ISERROR(VALUE(G21)),"×（雇用開始日誤り）",ISERROR(VALUE(J21)),"×（事業計画期間終期誤り）",J21&lt;=H21,"×（事業計画期間に矛盾あり）",TRUE,"○")</f>
        <v>×（被雇用者名未入力）</v>
      </c>
      <c r="AL21" s="189" t="str" cm="1">
        <f t="array" ref="AL21">_xlfn.IFS(X21&lt;H21,"×（始期が事業計画期間外）",Z21&gt;J21,"×（終期が事業計画期間外）",Z21&lt;=X21,"×（受講期間に矛盾あり）",AA21="","×（研修種類未入力）",AB21="","×（受講先未入力）",TRUE,"○")</f>
        <v>×（受講期間に矛盾あり）</v>
      </c>
      <c r="AN21" s="86"/>
      <c r="AO21" s="77"/>
    </row>
    <row r="22" spans="2:43" s="76" customFormat="1" ht="64.5" customHeight="1" x14ac:dyDescent="0.4">
      <c r="B22" s="200" t="s">
        <v>54</v>
      </c>
      <c r="C22" s="168" t="s">
        <v>55</v>
      </c>
      <c r="D22" s="168" t="s">
        <v>53</v>
      </c>
      <c r="E22" s="169" t="s">
        <v>235</v>
      </c>
      <c r="F22" s="168" t="s">
        <v>149</v>
      </c>
      <c r="G22" s="180">
        <v>45397</v>
      </c>
      <c r="H22" s="181">
        <f t="shared" ref="H22" si="8">G22</f>
        <v>45397</v>
      </c>
      <c r="I22" s="170" t="s">
        <v>50</v>
      </c>
      <c r="J22" s="182">
        <v>45579</v>
      </c>
      <c r="K22" s="112">
        <v>150000</v>
      </c>
      <c r="L22" s="112">
        <v>150000</v>
      </c>
      <c r="M22" s="112">
        <v>150000</v>
      </c>
      <c r="N22" s="112">
        <v>150000</v>
      </c>
      <c r="O22" s="112">
        <v>150000</v>
      </c>
      <c r="P22" s="112">
        <v>150000</v>
      </c>
      <c r="Q22" s="171">
        <f>SUM(K22:P22)</f>
        <v>900000</v>
      </c>
      <c r="R22" s="171">
        <v>0</v>
      </c>
      <c r="S22" s="112">
        <f>Q22-R22</f>
        <v>900000</v>
      </c>
      <c r="T22" s="112">
        <f>ROUNDDOWN(S22/6,0)</f>
        <v>150000</v>
      </c>
      <c r="U22" s="125">
        <f>T22*3</f>
        <v>450000</v>
      </c>
      <c r="V22" s="290"/>
      <c r="W22" s="291"/>
      <c r="X22" s="181">
        <v>45413</v>
      </c>
      <c r="Y22" s="117" t="s">
        <v>50</v>
      </c>
      <c r="Z22" s="182">
        <v>45473</v>
      </c>
      <c r="AA22" s="182" t="s">
        <v>218</v>
      </c>
      <c r="AB22" s="172" t="s">
        <v>152</v>
      </c>
      <c r="AC22" s="173">
        <v>88000</v>
      </c>
      <c r="AD22" s="171">
        <v>0</v>
      </c>
      <c r="AE22" s="171">
        <f>AC22-AD22</f>
        <v>88000</v>
      </c>
      <c r="AF22" s="283"/>
      <c r="AG22" s="284"/>
      <c r="AH22" s="285"/>
      <c r="AI22" s="86"/>
      <c r="AJ22" s="75"/>
      <c r="AK22" s="188" t="str" cm="1">
        <f t="array" ref="AK22">_xlfn.IFS(C22="","×（被雇用者名未入力）",D22="","×（施設名未入力）",E22="","×（サービス種類未入力）",F22="","×（採用経路未入力）",ISERROR(VALUE(G22)),"×（雇用開始日誤り）",ISERROR(VALUE(J22)),"×（事業計画期間終期誤り）",J22&lt;=H22,"×（事業計画期間に矛盾あり）",TRUE,"○")</f>
        <v>○</v>
      </c>
      <c r="AL22" s="189" t="str" cm="1">
        <f t="array" ref="AL22">_xlfn.IFS(X22&lt;H22,"×（始期が事業計画期間外）",Z22&gt;J22,"×（終期が事業計画期間外）",Z22&lt;=X22,"×（受講期間に矛盾あり）",AA22="","×（研修種類未入力）",AB22="","×（受講先未入力）",TRUE,"○")</f>
        <v>○</v>
      </c>
      <c r="AM22" s="75"/>
      <c r="AN22" s="86"/>
      <c r="AO22" s="77"/>
      <c r="AP22" s="77"/>
      <c r="AQ22" s="77"/>
    </row>
    <row r="23" spans="2:43" s="68" customFormat="1" ht="18.75" customHeight="1" x14ac:dyDescent="0.4">
      <c r="B23" s="156" t="s">
        <v>56</v>
      </c>
      <c r="U23" s="85"/>
    </row>
    <row r="24" spans="2:43" s="79" customFormat="1" ht="18.75" customHeight="1" x14ac:dyDescent="0.4">
      <c r="B24" s="157" t="s">
        <v>47</v>
      </c>
      <c r="C24" s="68"/>
      <c r="D24" s="80"/>
      <c r="E24" s="80"/>
      <c r="F24" s="80"/>
      <c r="G24" s="80"/>
      <c r="H24" s="80"/>
      <c r="I24" s="80"/>
      <c r="J24" s="80"/>
      <c r="U24" s="80"/>
      <c r="V24" s="80"/>
      <c r="W24" s="80"/>
      <c r="X24" s="80"/>
      <c r="Y24" s="80"/>
      <c r="Z24" s="80"/>
      <c r="AA24" s="80"/>
      <c r="AB24" s="80"/>
      <c r="AC24" s="80"/>
      <c r="AF24" s="80"/>
    </row>
    <row r="25" spans="2:43" s="79" customFormat="1" ht="18.75" customHeight="1" x14ac:dyDescent="0.4">
      <c r="B25" s="201" t="s">
        <v>300</v>
      </c>
      <c r="C25" s="68"/>
      <c r="D25" s="80"/>
      <c r="E25" s="80"/>
      <c r="F25" s="80"/>
      <c r="G25" s="80"/>
      <c r="H25" s="80"/>
      <c r="I25" s="80"/>
      <c r="J25" s="80"/>
      <c r="U25" s="80"/>
      <c r="V25" s="80"/>
      <c r="W25" s="80"/>
      <c r="X25" s="80"/>
      <c r="Y25" s="80"/>
      <c r="Z25" s="80"/>
      <c r="AA25" s="80"/>
      <c r="AB25" s="80"/>
      <c r="AC25" s="80"/>
      <c r="AF25" s="80"/>
    </row>
    <row r="26" spans="2:43" s="79" customFormat="1" ht="48.75" customHeight="1" x14ac:dyDescent="0.4">
      <c r="C26" s="81"/>
      <c r="D26" s="82"/>
      <c r="E26" s="82"/>
      <c r="F26" s="82"/>
      <c r="G26" s="82"/>
      <c r="H26" s="82"/>
      <c r="I26" s="82"/>
      <c r="J26" s="82"/>
      <c r="U26" s="82"/>
      <c r="V26" s="82"/>
      <c r="W26" s="82"/>
      <c r="X26" s="82"/>
      <c r="Y26" s="82"/>
      <c r="Z26" s="82"/>
      <c r="AA26" s="82"/>
      <c r="AB26" s="82"/>
      <c r="AC26" s="82"/>
      <c r="AF26" s="82"/>
    </row>
    <row r="27" spans="2:43" s="68" customFormat="1" ht="48.75" customHeight="1" x14ac:dyDescent="0.4">
      <c r="B27" s="90" t="s">
        <v>134</v>
      </c>
      <c r="AH27" s="123"/>
      <c r="AI27" s="70"/>
      <c r="AJ27" s="70"/>
      <c r="AK27" s="70"/>
      <c r="AL27" s="70"/>
      <c r="AM27" s="70"/>
      <c r="AN27" s="70"/>
      <c r="AO27" s="70"/>
      <c r="AP27" s="70"/>
      <c r="AQ27" s="70"/>
    </row>
    <row r="28" spans="2:43" ht="39" customHeight="1" x14ac:dyDescent="0.4">
      <c r="C28" s="142" t="s">
        <v>108</v>
      </c>
    </row>
    <row r="30" spans="2:43" ht="18.75" customHeight="1" x14ac:dyDescent="0.4">
      <c r="AF30" s="176"/>
      <c r="AG30" s="176"/>
      <c r="AH30" s="176"/>
    </row>
  </sheetData>
  <mergeCells count="29">
    <mergeCell ref="AF17:AH22"/>
    <mergeCell ref="V17:W22"/>
    <mergeCell ref="X13:AG13"/>
    <mergeCell ref="H13:W13"/>
    <mergeCell ref="K14:W14"/>
    <mergeCell ref="AC14:AG14"/>
    <mergeCell ref="AH13:AH15"/>
    <mergeCell ref="X16:AB16"/>
    <mergeCell ref="B16:F16"/>
    <mergeCell ref="AC5:AD5"/>
    <mergeCell ref="AC4:AD4"/>
    <mergeCell ref="AI13:AK13"/>
    <mergeCell ref="B13:B15"/>
    <mergeCell ref="G13:G15"/>
    <mergeCell ref="H14:J15"/>
    <mergeCell ref="C13:C15"/>
    <mergeCell ref="D13:D15"/>
    <mergeCell ref="E13:E15"/>
    <mergeCell ref="X14:Z15"/>
    <mergeCell ref="AB14:AB15"/>
    <mergeCell ref="F13:F15"/>
    <mergeCell ref="AA14:AA15"/>
    <mergeCell ref="AE3:AH3"/>
    <mergeCell ref="AE4:AH4"/>
    <mergeCell ref="AE5:AH5"/>
    <mergeCell ref="C8:D8"/>
    <mergeCell ref="C9:D9"/>
    <mergeCell ref="AC3:AD3"/>
    <mergeCell ref="C5:G5"/>
  </mergeCells>
  <phoneticPr fontId="1"/>
  <dataValidations count="1">
    <dataValidation type="list" allowBlank="1" showInputMessage="1" showErrorMessage="1" sqref="AN1" xr:uid="{BAC5BF63-595F-4F57-8098-A8B8C639821B}">
      <formula1>"　"</formula1>
    </dataValidation>
  </dataValidations>
  <pageMargins left="0.51181102362204722" right="0.51181102362204722" top="0.74803149606299213" bottom="0.74803149606299213" header="0.31496062992125984" footer="0.31496062992125984"/>
  <pageSetup paperSize="9" scale="2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DFD3109-6EFB-491C-857E-DE8529A29C3B}">
          <x14:formula1>
            <xm:f>'リスト用（非表示）'!$B$2:$B$23</xm:f>
          </x14:formula1>
          <xm:sqref>E17:E22</xm:sqref>
        </x14:dataValidation>
        <x14:dataValidation type="list" allowBlank="1" showInputMessage="1" xr:uid="{05397015-F6FA-491A-B9E3-8C10B33AF1E1}">
          <x14:formula1>
            <xm:f>'リスト用（非表示）'!$D$2:$D$8</xm:f>
          </x14:formula1>
          <xm:sqref>F17:F22</xm:sqref>
        </x14:dataValidation>
        <x14:dataValidation type="list" allowBlank="1" showInputMessage="1" showErrorMessage="1" xr:uid="{B7D08B08-C90A-4959-A34D-6146AEE48968}">
          <x14:formula1>
            <xm:f>'リスト用（非表示）'!$C$2:$C$4</xm:f>
          </x14:formula1>
          <xm:sqref>AA17:AA22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6"/>
  <sheetViews>
    <sheetView zoomScaleNormal="100" workbookViewId="0"/>
  </sheetViews>
  <sheetFormatPr defaultColWidth="9" defaultRowHeight="17.25" x14ac:dyDescent="0.4"/>
  <cols>
    <col min="1" max="1" width="25.125" style="39" customWidth="1"/>
    <col min="2" max="2" width="11.875" style="39" customWidth="1"/>
    <col min="3" max="3" width="31.5" style="39" customWidth="1"/>
    <col min="4" max="4" width="11.75" style="39" customWidth="1"/>
    <col min="5" max="16384" width="9" style="39"/>
  </cols>
  <sheetData>
    <row r="1" spans="1:4" x14ac:dyDescent="0.4">
      <c r="A1" s="38" t="s">
        <v>26</v>
      </c>
    </row>
    <row r="2" spans="1:4" x14ac:dyDescent="0.4">
      <c r="A2" s="38"/>
    </row>
    <row r="3" spans="1:4" ht="24" x14ac:dyDescent="0.4">
      <c r="A3" s="303" t="s">
        <v>261</v>
      </c>
      <c r="B3" s="303"/>
      <c r="C3" s="303"/>
      <c r="D3" s="303"/>
    </row>
    <row r="4" spans="1:4" x14ac:dyDescent="0.4">
      <c r="A4" s="38"/>
    </row>
    <row r="5" spans="1:4" x14ac:dyDescent="0.4">
      <c r="A5" s="38"/>
    </row>
    <row r="6" spans="1:4" x14ac:dyDescent="0.4">
      <c r="A6" s="38" t="s">
        <v>28</v>
      </c>
      <c r="D6" s="39" t="s">
        <v>29</v>
      </c>
    </row>
    <row r="7" spans="1:4" ht="23.25" customHeight="1" x14ac:dyDescent="0.4">
      <c r="A7" s="40" t="s">
        <v>30</v>
      </c>
      <c r="B7" s="41" t="s">
        <v>31</v>
      </c>
      <c r="C7" s="304" t="s">
        <v>32</v>
      </c>
      <c r="D7" s="305"/>
    </row>
    <row r="8" spans="1:4" ht="23.25" customHeight="1" x14ac:dyDescent="0.4">
      <c r="A8" s="40" t="s">
        <v>38</v>
      </c>
      <c r="B8" s="42">
        <f>'別紙１－１'!AH16</f>
        <v>0</v>
      </c>
      <c r="C8" s="307"/>
      <c r="D8" s="308"/>
    </row>
    <row r="9" spans="1:4" ht="23.25" customHeight="1" x14ac:dyDescent="0.4">
      <c r="A9" s="40" t="s">
        <v>37</v>
      </c>
      <c r="B9" s="42">
        <f>B23-B8-B10</f>
        <v>0</v>
      </c>
      <c r="C9" s="307"/>
      <c r="D9" s="308"/>
    </row>
    <row r="10" spans="1:4" ht="23.25" customHeight="1" x14ac:dyDescent="0.4">
      <c r="A10" s="46" t="s">
        <v>189</v>
      </c>
      <c r="B10" s="42">
        <f>'別紙１－１'!R16+'別紙１－１'!AD16</f>
        <v>0</v>
      </c>
      <c r="C10" s="307"/>
      <c r="D10" s="308"/>
    </row>
    <row r="11" spans="1:4" ht="23.25" customHeight="1" x14ac:dyDescent="0.4">
      <c r="A11" s="40"/>
      <c r="B11" s="42"/>
      <c r="C11" s="307"/>
      <c r="D11" s="308"/>
    </row>
    <row r="12" spans="1:4" ht="23.25" customHeight="1" x14ac:dyDescent="0.4">
      <c r="A12" s="41" t="s">
        <v>33</v>
      </c>
      <c r="B12" s="42">
        <f>SUM(B8:B11)</f>
        <v>0</v>
      </c>
      <c r="C12" s="307"/>
      <c r="D12" s="308"/>
    </row>
    <row r="13" spans="1:4" x14ac:dyDescent="0.4">
      <c r="A13" s="47" t="s">
        <v>190</v>
      </c>
    </row>
    <row r="14" spans="1:4" x14ac:dyDescent="0.4">
      <c r="A14" s="38"/>
    </row>
    <row r="15" spans="1:4" x14ac:dyDescent="0.4">
      <c r="A15" s="38"/>
    </row>
    <row r="16" spans="1:4" x14ac:dyDescent="0.4">
      <c r="A16" s="38"/>
    </row>
    <row r="17" spans="1:4" x14ac:dyDescent="0.4">
      <c r="A17" s="38"/>
    </row>
    <row r="18" spans="1:4" x14ac:dyDescent="0.4">
      <c r="A18" s="38" t="s">
        <v>34</v>
      </c>
      <c r="D18" s="39" t="s">
        <v>29</v>
      </c>
    </row>
    <row r="19" spans="1:4" ht="23.25" customHeight="1" x14ac:dyDescent="0.4">
      <c r="A19" s="41" t="s">
        <v>35</v>
      </c>
      <c r="B19" s="41" t="s">
        <v>31</v>
      </c>
      <c r="C19" s="304" t="s">
        <v>32</v>
      </c>
      <c r="D19" s="305"/>
    </row>
    <row r="20" spans="1:4" ht="23.25" customHeight="1" x14ac:dyDescent="0.4">
      <c r="A20" s="306" t="s">
        <v>36</v>
      </c>
      <c r="B20" s="63">
        <f>'別紙１－１'!Q16</f>
        <v>0</v>
      </c>
      <c r="C20" s="307" t="s">
        <v>49</v>
      </c>
      <c r="D20" s="308"/>
    </row>
    <row r="21" spans="1:4" ht="23.25" customHeight="1" x14ac:dyDescent="0.4">
      <c r="A21" s="306"/>
      <c r="B21" s="63">
        <f>'別紙１－１'!AC16</f>
        <v>0</v>
      </c>
      <c r="C21" s="309" t="s">
        <v>207</v>
      </c>
      <c r="D21" s="310"/>
    </row>
    <row r="22" spans="1:4" ht="23.25" customHeight="1" x14ac:dyDescent="0.4">
      <c r="A22" s="162"/>
      <c r="B22" s="63"/>
      <c r="C22" s="48"/>
      <c r="D22" s="45"/>
    </row>
    <row r="23" spans="1:4" ht="23.25" customHeight="1" x14ac:dyDescent="0.4">
      <c r="A23" s="41" t="s">
        <v>33</v>
      </c>
      <c r="B23" s="42">
        <f>SUM(B20:B22)</f>
        <v>0</v>
      </c>
      <c r="C23" s="43"/>
      <c r="D23" s="44"/>
    </row>
    <row r="24" spans="1:4" x14ac:dyDescent="0.4">
      <c r="A24" s="38"/>
    </row>
    <row r="26" spans="1:4" x14ac:dyDescent="0.4">
      <c r="A26" s="39" t="s">
        <v>151</v>
      </c>
    </row>
  </sheetData>
  <mergeCells count="11">
    <mergeCell ref="A3:D3"/>
    <mergeCell ref="C7:D7"/>
    <mergeCell ref="C19:D19"/>
    <mergeCell ref="A20:A21"/>
    <mergeCell ref="C20:D20"/>
    <mergeCell ref="C21:D21"/>
    <mergeCell ref="C8:D8"/>
    <mergeCell ref="C9:D9"/>
    <mergeCell ref="C10:D10"/>
    <mergeCell ref="C11:D11"/>
    <mergeCell ref="C12:D1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G31"/>
  <sheetViews>
    <sheetView view="pageBreakPreview" zoomScaleNormal="100" zoomScaleSheetLayoutView="100" workbookViewId="0"/>
  </sheetViews>
  <sheetFormatPr defaultColWidth="3.375" defaultRowHeight="27" customHeight="1" x14ac:dyDescent="0.4"/>
  <cols>
    <col min="1" max="1" width="1" style="1" customWidth="1"/>
    <col min="2" max="16384" width="3.375" style="1"/>
  </cols>
  <sheetData>
    <row r="1" spans="1:33" s="58" customFormat="1" ht="27" customHeight="1" x14ac:dyDescent="0.4">
      <c r="B1" s="36" t="s">
        <v>129</v>
      </c>
    </row>
    <row r="2" spans="1:33" ht="27" customHeight="1" x14ac:dyDescent="0.4">
      <c r="A2" s="5"/>
    </row>
    <row r="3" spans="1:33" ht="27" customHeight="1" x14ac:dyDescent="0.4">
      <c r="A3" s="312" t="s">
        <v>39</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13"/>
      <c r="AB3" s="13"/>
      <c r="AC3" s="13"/>
      <c r="AD3" s="13"/>
      <c r="AE3" s="13"/>
      <c r="AF3" s="13"/>
      <c r="AG3" s="7"/>
    </row>
    <row r="4" spans="1:33" ht="27" customHeight="1" x14ac:dyDescent="0.4">
      <c r="A4" s="4"/>
      <c r="B4" s="4"/>
      <c r="D4" s="4"/>
      <c r="E4" s="4"/>
      <c r="F4" s="4"/>
      <c r="G4" s="4"/>
      <c r="H4" s="4"/>
      <c r="I4" s="4"/>
      <c r="J4" s="4"/>
      <c r="K4" s="4"/>
      <c r="L4" s="4"/>
      <c r="M4" s="4"/>
      <c r="N4" s="4"/>
      <c r="O4" s="4"/>
      <c r="P4" s="4"/>
      <c r="Q4" s="4"/>
      <c r="R4" s="4"/>
      <c r="S4" s="4"/>
      <c r="T4" s="4"/>
      <c r="U4" s="4"/>
      <c r="V4" s="4"/>
      <c r="W4" s="4"/>
      <c r="X4" s="4"/>
      <c r="Y4" s="4"/>
      <c r="AA4" s="4"/>
      <c r="AB4" s="4"/>
      <c r="AC4" s="4"/>
      <c r="AD4" s="4"/>
      <c r="AE4" s="4"/>
      <c r="AF4" s="4"/>
      <c r="AG4" s="4"/>
    </row>
    <row r="5" spans="1:33" ht="27" customHeight="1" x14ac:dyDescent="0.4">
      <c r="A5" s="4"/>
      <c r="B5" s="237" t="s">
        <v>41</v>
      </c>
      <c r="C5" s="237"/>
      <c r="D5" s="237"/>
      <c r="E5" s="237"/>
      <c r="F5" s="237"/>
      <c r="G5" s="237"/>
      <c r="H5" s="237"/>
      <c r="I5" s="237"/>
      <c r="J5" s="237"/>
      <c r="K5" s="237"/>
      <c r="L5" s="237"/>
      <c r="M5" s="237"/>
      <c r="N5" s="237"/>
      <c r="O5" s="237"/>
      <c r="P5" s="237"/>
      <c r="Q5" s="237"/>
      <c r="R5" s="237"/>
      <c r="S5" s="237"/>
      <c r="T5" s="237"/>
      <c r="U5" s="237"/>
      <c r="V5" s="237"/>
      <c r="W5" s="237"/>
      <c r="X5" s="237"/>
      <c r="Y5" s="237"/>
      <c r="Z5" s="237"/>
      <c r="AA5" s="4"/>
      <c r="AB5" s="4"/>
      <c r="AC5" s="4"/>
      <c r="AD5" s="4"/>
      <c r="AE5" s="4"/>
      <c r="AF5" s="4"/>
      <c r="AG5" s="4"/>
    </row>
    <row r="6" spans="1:33" ht="27" customHeight="1" x14ac:dyDescent="0.4">
      <c r="A6" s="6"/>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14"/>
      <c r="AB6" s="14"/>
      <c r="AC6" s="14"/>
      <c r="AD6" s="14"/>
      <c r="AE6" s="6"/>
      <c r="AF6" s="6"/>
      <c r="AG6" s="6"/>
    </row>
    <row r="7" spans="1:33" ht="27" customHeight="1" x14ac:dyDescent="0.4">
      <c r="B7" s="237"/>
      <c r="C7" s="237"/>
      <c r="D7" s="237"/>
      <c r="E7" s="237"/>
      <c r="F7" s="237"/>
      <c r="G7" s="237"/>
      <c r="H7" s="237"/>
      <c r="I7" s="237"/>
      <c r="J7" s="237"/>
      <c r="K7" s="237"/>
      <c r="L7" s="237"/>
      <c r="M7" s="237"/>
      <c r="N7" s="237"/>
      <c r="O7" s="237"/>
      <c r="P7" s="237"/>
      <c r="Q7" s="237"/>
      <c r="R7" s="237"/>
      <c r="S7" s="237"/>
      <c r="T7" s="237"/>
      <c r="U7" s="237"/>
      <c r="V7" s="237"/>
      <c r="W7" s="237"/>
      <c r="X7" s="237"/>
      <c r="Y7" s="237"/>
      <c r="Z7" s="237"/>
    </row>
    <row r="8" spans="1:33" s="5" customFormat="1" ht="27" customHeight="1" x14ac:dyDescent="0.4">
      <c r="B8" s="250" t="s">
        <v>40</v>
      </c>
      <c r="C8" s="250"/>
      <c r="D8" s="250"/>
      <c r="E8" s="250"/>
      <c r="F8" s="250"/>
      <c r="G8" s="250"/>
      <c r="H8" s="250"/>
      <c r="I8" s="250"/>
      <c r="J8" s="250"/>
      <c r="K8" s="250"/>
      <c r="L8" s="250"/>
      <c r="M8" s="250"/>
      <c r="N8" s="250"/>
      <c r="O8" s="250"/>
      <c r="P8" s="250"/>
      <c r="Q8" s="250"/>
      <c r="R8" s="250"/>
      <c r="S8" s="250"/>
      <c r="T8" s="250"/>
      <c r="U8" s="250"/>
      <c r="V8" s="250"/>
      <c r="W8" s="250"/>
      <c r="X8" s="250"/>
      <c r="Y8" s="250"/>
      <c r="Z8" s="250"/>
    </row>
    <row r="9" spans="1:33" s="5" customFormat="1" ht="27" customHeight="1" x14ac:dyDescent="0.4"/>
    <row r="10" spans="1:33" s="5" customFormat="1" ht="27" customHeight="1" x14ac:dyDescent="0.4">
      <c r="B10" s="251" t="s">
        <v>183</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row>
    <row r="11" spans="1:33" s="5" customFormat="1" ht="27" customHeight="1" x14ac:dyDescent="0.4">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row>
    <row r="12" spans="1:33" s="5" customFormat="1" ht="27" customHeight="1" x14ac:dyDescent="0.4">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row>
    <row r="13" spans="1:33" s="5" customFormat="1" ht="27" customHeight="1" x14ac:dyDescent="0.4">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row>
    <row r="14" spans="1:33" s="5" customFormat="1" ht="27" customHeight="1" x14ac:dyDescent="0.4">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row>
    <row r="15" spans="1:33" s="5" customFormat="1" ht="27" customHeight="1" x14ac:dyDescent="0.4">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row>
    <row r="16" spans="1:33" s="5" customFormat="1" ht="27" customHeight="1" x14ac:dyDescent="0.4">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row>
    <row r="17" spans="1:26" s="5" customFormat="1" ht="27" customHeight="1" x14ac:dyDescent="0.4">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row>
    <row r="18" spans="1:26" s="5" customFormat="1" ht="27" customHeight="1" x14ac:dyDescent="0.4">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row>
    <row r="19" spans="1:26" s="5" customFormat="1" ht="27" customHeight="1" x14ac:dyDescent="0.4">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row>
    <row r="20" spans="1:26" s="5" customFormat="1" ht="27" customHeight="1" x14ac:dyDescent="0.4">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row>
    <row r="21" spans="1:26" s="5" customFormat="1" ht="27" customHeight="1" x14ac:dyDescent="0.4">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row>
    <row r="22" spans="1:26" ht="27" customHeight="1" x14ac:dyDescent="0.4">
      <c r="A22" s="4"/>
      <c r="B22" s="5"/>
      <c r="C22" s="9"/>
      <c r="D22" s="9"/>
      <c r="E22" s="9"/>
      <c r="F22" s="9"/>
      <c r="G22" s="9"/>
      <c r="H22" s="9"/>
      <c r="I22" s="9"/>
      <c r="J22" s="9"/>
      <c r="K22" s="9"/>
      <c r="L22" s="9"/>
      <c r="M22" s="4"/>
      <c r="N22" s="5"/>
      <c r="O22" s="5"/>
      <c r="P22" s="246" t="s">
        <v>277</v>
      </c>
      <c r="Q22" s="246"/>
      <c r="R22" s="246"/>
      <c r="S22" s="246"/>
      <c r="T22" s="246"/>
      <c r="U22" s="246"/>
      <c r="V22" s="246"/>
      <c r="W22" s="246"/>
      <c r="X22" s="246"/>
      <c r="Y22" s="246"/>
    </row>
    <row r="23" spans="1:26" ht="27" customHeight="1" x14ac:dyDescent="0.4">
      <c r="A23" s="4"/>
      <c r="B23" s="311" t="s">
        <v>42</v>
      </c>
      <c r="C23" s="311"/>
      <c r="D23" s="311"/>
      <c r="E23" s="311"/>
      <c r="F23" s="311"/>
      <c r="G23" s="311"/>
      <c r="H23" s="9"/>
      <c r="I23" s="9"/>
      <c r="J23" s="9"/>
      <c r="K23" s="9"/>
      <c r="L23" s="9"/>
      <c r="M23" s="4"/>
      <c r="N23" s="5"/>
      <c r="O23" s="5"/>
      <c r="P23" s="5"/>
      <c r="Q23" s="5"/>
      <c r="R23" s="5"/>
      <c r="S23" s="5"/>
      <c r="T23" s="5"/>
      <c r="U23" s="5"/>
      <c r="V23" s="5"/>
      <c r="W23" s="5"/>
      <c r="X23" s="5"/>
      <c r="Y23" s="5"/>
    </row>
    <row r="24" spans="1:26" ht="27" customHeight="1" x14ac:dyDescent="0.4">
      <c r="A24" s="4"/>
      <c r="B24" s="5"/>
      <c r="C24" s="9"/>
      <c r="D24" s="9"/>
      <c r="F24" s="60"/>
      <c r="G24" s="240" t="s">
        <v>45</v>
      </c>
      <c r="H24" s="240"/>
      <c r="I24" s="240"/>
      <c r="J24" s="240"/>
      <c r="K24" s="240"/>
      <c r="L24" s="240"/>
      <c r="M24" s="240"/>
      <c r="N24" s="240"/>
      <c r="O24" s="240"/>
      <c r="P24" s="240"/>
      <c r="Q24" s="240"/>
      <c r="R24" s="240"/>
      <c r="S24" s="240"/>
      <c r="T24" s="240"/>
      <c r="U24" s="240"/>
      <c r="V24" s="60"/>
      <c r="W24" s="60"/>
      <c r="X24" s="60"/>
      <c r="Y24" s="8"/>
    </row>
    <row r="25" spans="1:26" ht="27" customHeight="1" x14ac:dyDescent="0.4">
      <c r="A25" s="4"/>
      <c r="B25" s="5"/>
      <c r="C25" s="9"/>
      <c r="D25" s="9"/>
      <c r="F25" s="60"/>
      <c r="G25" s="313" t="s">
        <v>44</v>
      </c>
      <c r="H25" s="313"/>
      <c r="I25" s="313"/>
      <c r="J25" s="313"/>
      <c r="K25" s="313"/>
      <c r="L25" s="313"/>
      <c r="M25" s="313"/>
      <c r="N25" s="313"/>
      <c r="O25" s="313"/>
      <c r="P25" s="313"/>
      <c r="Q25" s="313"/>
      <c r="R25" s="313"/>
      <c r="S25" s="313"/>
      <c r="T25" s="313"/>
      <c r="U25" s="313"/>
      <c r="V25" s="60"/>
      <c r="W25" s="60"/>
      <c r="X25" s="60"/>
      <c r="Y25" s="8"/>
    </row>
    <row r="26" spans="1:26" ht="27" customHeight="1" x14ac:dyDescent="0.4">
      <c r="A26" s="4"/>
      <c r="B26" s="5"/>
      <c r="C26" s="9"/>
      <c r="D26" s="9"/>
      <c r="F26" s="60"/>
      <c r="G26" s="313" t="s">
        <v>184</v>
      </c>
      <c r="H26" s="313"/>
      <c r="I26" s="313"/>
      <c r="J26" s="313"/>
      <c r="K26" s="313"/>
      <c r="L26" s="313"/>
      <c r="M26" s="313"/>
      <c r="N26" s="313"/>
      <c r="O26" s="313"/>
      <c r="P26" s="313"/>
      <c r="Q26" s="313"/>
      <c r="R26" s="313"/>
      <c r="S26" s="313"/>
      <c r="T26" s="313"/>
      <c r="U26" s="313"/>
      <c r="V26" s="60"/>
      <c r="W26" s="60"/>
      <c r="X26" s="60"/>
      <c r="Y26" s="60"/>
    </row>
    <row r="27" spans="1:26" ht="27" customHeight="1" x14ac:dyDescent="0.4">
      <c r="A27" s="4"/>
      <c r="B27" s="5"/>
      <c r="C27" s="9"/>
      <c r="D27" s="9"/>
      <c r="F27" s="60"/>
      <c r="G27" s="313" t="s">
        <v>147</v>
      </c>
      <c r="H27" s="313"/>
      <c r="I27" s="313"/>
      <c r="J27" s="313"/>
      <c r="K27" s="313"/>
      <c r="L27" s="313"/>
      <c r="M27" s="313"/>
      <c r="N27" s="313"/>
      <c r="O27" s="313"/>
      <c r="P27" s="313"/>
      <c r="Q27" s="313"/>
      <c r="R27" s="313"/>
      <c r="S27" s="313"/>
      <c r="T27" s="313"/>
      <c r="U27" s="313"/>
      <c r="V27" s="60"/>
      <c r="W27" s="60"/>
      <c r="X27" s="60"/>
      <c r="Y27" s="60"/>
    </row>
    <row r="28" spans="1:26" ht="27" customHeight="1" x14ac:dyDescent="0.4">
      <c r="A28" s="4"/>
      <c r="B28" s="4"/>
      <c r="C28" s="4"/>
      <c r="D28" s="4"/>
      <c r="F28" s="60"/>
      <c r="G28" s="240" t="s">
        <v>43</v>
      </c>
      <c r="H28" s="240"/>
      <c r="I28" s="240"/>
      <c r="J28" s="240"/>
      <c r="K28" s="240"/>
      <c r="L28" s="240"/>
      <c r="M28" s="240"/>
      <c r="N28" s="240"/>
      <c r="O28" s="240"/>
      <c r="P28" s="240"/>
      <c r="Q28" s="240"/>
      <c r="R28" s="240"/>
      <c r="S28" s="240"/>
      <c r="T28" s="240"/>
      <c r="U28" s="161"/>
      <c r="V28" s="60"/>
      <c r="W28" s="60"/>
      <c r="X28" s="60"/>
      <c r="Y28" s="60"/>
    </row>
    <row r="29" spans="1:26" ht="9" customHeight="1" x14ac:dyDescent="0.4">
      <c r="E29" s="59"/>
    </row>
    <row r="31" spans="1:26" ht="27" customHeight="1" x14ac:dyDescent="0.4">
      <c r="E31" s="59"/>
    </row>
  </sheetData>
  <mergeCells count="11">
    <mergeCell ref="G26:U26"/>
    <mergeCell ref="G27:U27"/>
    <mergeCell ref="G28:T28"/>
    <mergeCell ref="G24:U24"/>
    <mergeCell ref="G25:U25"/>
    <mergeCell ref="B23:G23"/>
    <mergeCell ref="A3:Z3"/>
    <mergeCell ref="B8:Z8"/>
    <mergeCell ref="B5:Z7"/>
    <mergeCell ref="B10:Z21"/>
    <mergeCell ref="P22:Y22"/>
  </mergeCells>
  <phoneticPr fontId="1"/>
  <pageMargins left="0.62992125984251968" right="0.23622047244094491" top="0.7480314960629921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C9D17-F569-44CE-9D79-0A769E4E03E3}">
  <sheetPr>
    <tabColor rgb="FFFFFF00"/>
    <pageSetUpPr fitToPage="1"/>
  </sheetPr>
  <dimension ref="A1:L25"/>
  <sheetViews>
    <sheetView view="pageBreakPreview" zoomScaleNormal="100" zoomScaleSheetLayoutView="100" workbookViewId="0"/>
  </sheetViews>
  <sheetFormatPr defaultRowHeight="14.25" x14ac:dyDescent="0.4"/>
  <cols>
    <col min="1" max="1" width="26" style="203" customWidth="1"/>
    <col min="2" max="10" width="12.5" style="203" customWidth="1"/>
    <col min="11" max="11" width="2.75" style="203" customWidth="1"/>
    <col min="12" max="12" width="13.875" style="203" bestFit="1" customWidth="1"/>
    <col min="13" max="16384" width="9" style="203"/>
  </cols>
  <sheetData>
    <row r="1" spans="1:12" x14ac:dyDescent="0.4">
      <c r="J1" s="204"/>
      <c r="L1" s="204" t="s">
        <v>163</v>
      </c>
    </row>
    <row r="2" spans="1:12" x14ac:dyDescent="0.4">
      <c r="A2" s="203" t="s">
        <v>280</v>
      </c>
    </row>
    <row r="3" spans="1:12" ht="20.25" customHeight="1" x14ac:dyDescent="0.4">
      <c r="G3" s="204" t="s">
        <v>281</v>
      </c>
      <c r="H3" s="317"/>
      <c r="I3" s="317"/>
      <c r="J3" s="317"/>
      <c r="K3" s="317"/>
      <c r="L3" s="317"/>
    </row>
    <row r="4" spans="1:12" ht="18.75" customHeight="1" x14ac:dyDescent="0.4">
      <c r="G4" s="204"/>
      <c r="H4" s="205"/>
    </row>
    <row r="5" spans="1:12" ht="18.75" customHeight="1" x14ac:dyDescent="0.4"/>
    <row r="6" spans="1:12" ht="18.75" customHeight="1" x14ac:dyDescent="0.4">
      <c r="A6" s="203" t="s">
        <v>282</v>
      </c>
    </row>
    <row r="7" spans="1:12" ht="18.75" customHeight="1" x14ac:dyDescent="0.4"/>
    <row r="8" spans="1:12" ht="18.75" customHeight="1" x14ac:dyDescent="0.4">
      <c r="A8" s="206" t="s">
        <v>308</v>
      </c>
    </row>
    <row r="9" spans="1:12" ht="18.75" customHeight="1" thickBot="1" x14ac:dyDescent="0.45">
      <c r="J9" s="204" t="s">
        <v>154</v>
      </c>
    </row>
    <row r="10" spans="1:12" ht="20.25" customHeight="1" x14ac:dyDescent="0.4">
      <c r="A10" s="314"/>
      <c r="B10" s="207"/>
      <c r="C10" s="208" t="s">
        <v>155</v>
      </c>
      <c r="D10" s="209" t="s">
        <v>159</v>
      </c>
      <c r="E10" s="209" t="s">
        <v>156</v>
      </c>
      <c r="F10" s="209" t="s">
        <v>157</v>
      </c>
      <c r="G10" s="209" t="s">
        <v>158</v>
      </c>
      <c r="H10" s="209" t="s">
        <v>160</v>
      </c>
      <c r="I10" s="209" t="s">
        <v>161</v>
      </c>
      <c r="J10" s="210" t="s">
        <v>162</v>
      </c>
      <c r="L10" s="316" t="s">
        <v>283</v>
      </c>
    </row>
    <row r="11" spans="1:12" ht="57" x14ac:dyDescent="0.4">
      <c r="A11" s="315"/>
      <c r="B11" s="211" t="s">
        <v>296</v>
      </c>
      <c r="C11" s="212" t="s">
        <v>295</v>
      </c>
      <c r="D11" s="212" t="s">
        <v>302</v>
      </c>
      <c r="E11" s="212" t="s">
        <v>303</v>
      </c>
      <c r="F11" s="212" t="s">
        <v>304</v>
      </c>
      <c r="G11" s="213" t="s">
        <v>297</v>
      </c>
      <c r="H11" s="213" t="s">
        <v>305</v>
      </c>
      <c r="I11" s="213" t="s">
        <v>306</v>
      </c>
      <c r="J11" s="214" t="s">
        <v>307</v>
      </c>
      <c r="L11" s="316"/>
    </row>
    <row r="12" spans="1:12" ht="20.25" customHeight="1" x14ac:dyDescent="0.4">
      <c r="A12" s="215" t="s">
        <v>284</v>
      </c>
      <c r="B12" s="216"/>
      <c r="C12" s="217"/>
      <c r="D12" s="217"/>
      <c r="E12" s="217"/>
      <c r="F12" s="218"/>
      <c r="G12" s="217"/>
      <c r="H12" s="217"/>
      <c r="I12" s="217"/>
      <c r="J12" s="219"/>
      <c r="L12" s="220" t="str">
        <f>IF(COUNTBLANK(B12:J12)&gt;0,"×","○")</f>
        <v>×</v>
      </c>
    </row>
    <row r="13" spans="1:12" ht="20.25" customHeight="1" x14ac:dyDescent="0.4">
      <c r="A13" s="221" t="s">
        <v>285</v>
      </c>
      <c r="B13" s="222"/>
      <c r="C13" s="223"/>
      <c r="D13" s="223"/>
      <c r="E13" s="223"/>
      <c r="F13" s="224"/>
      <c r="G13" s="225"/>
      <c r="H13" s="225"/>
      <c r="I13" s="223"/>
      <c r="J13" s="226"/>
      <c r="L13" s="220" t="str">
        <f>IF(COUNTBLANK(G13:H13)&gt;0,"×","○")</f>
        <v>×</v>
      </c>
    </row>
    <row r="14" spans="1:12" ht="20.25" customHeight="1" x14ac:dyDescent="0.4">
      <c r="A14" s="215" t="s">
        <v>286</v>
      </c>
      <c r="B14" s="227"/>
      <c r="C14" s="228"/>
      <c r="D14" s="228"/>
      <c r="E14" s="228"/>
      <c r="F14" s="229"/>
      <c r="G14" s="217"/>
      <c r="H14" s="217"/>
      <c r="I14" s="228"/>
      <c r="J14" s="230"/>
      <c r="L14" s="220" t="str">
        <f t="shared" ref="L14:L15" si="0">IF(COUNTBLANK(G14:H14)&gt;0,"×","○")</f>
        <v>×</v>
      </c>
    </row>
    <row r="15" spans="1:12" ht="20.25" customHeight="1" thickBot="1" x14ac:dyDescent="0.45">
      <c r="A15" s="231" t="s">
        <v>287</v>
      </c>
      <c r="B15" s="232"/>
      <c r="C15" s="233"/>
      <c r="D15" s="233"/>
      <c r="E15" s="233"/>
      <c r="F15" s="234"/>
      <c r="G15" s="235"/>
      <c r="H15" s="235"/>
      <c r="I15" s="233"/>
      <c r="J15" s="236"/>
      <c r="L15" s="220" t="str">
        <f t="shared" si="0"/>
        <v>×</v>
      </c>
    </row>
    <row r="17" spans="1:1" x14ac:dyDescent="0.4">
      <c r="A17" s="203" t="s">
        <v>288</v>
      </c>
    </row>
    <row r="18" spans="1:1" x14ac:dyDescent="0.4">
      <c r="A18" s="203" t="s">
        <v>292</v>
      </c>
    </row>
    <row r="19" spans="1:1" x14ac:dyDescent="0.4">
      <c r="A19" s="203" t="s">
        <v>293</v>
      </c>
    </row>
    <row r="20" spans="1:1" x14ac:dyDescent="0.4">
      <c r="A20" s="203" t="s">
        <v>294</v>
      </c>
    </row>
    <row r="22" spans="1:1" x14ac:dyDescent="0.4">
      <c r="A22" s="206" t="s">
        <v>289</v>
      </c>
    </row>
    <row r="23" spans="1:1" x14ac:dyDescent="0.4">
      <c r="A23" s="203" t="s">
        <v>290</v>
      </c>
    </row>
    <row r="25" spans="1:1" x14ac:dyDescent="0.4">
      <c r="A25" s="203" t="s">
        <v>291</v>
      </c>
    </row>
  </sheetData>
  <mergeCells count="3">
    <mergeCell ref="A10:A11"/>
    <mergeCell ref="L10:L11"/>
    <mergeCell ref="H3:L3"/>
  </mergeCells>
  <phoneticPr fontId="1"/>
  <dataValidations count="1">
    <dataValidation type="whole" imeMode="disabled" allowBlank="1" showInputMessage="1" showErrorMessage="1" sqref="B12:J15" xr:uid="{465DF840-B93E-42E9-B641-0B09415F729C}">
      <formula1>0</formula1>
      <formula2>99999999</formula2>
    </dataValidation>
  </dataValidations>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29"/>
  <sheetViews>
    <sheetView view="pageBreakPreview" zoomScaleNormal="100" zoomScaleSheetLayoutView="100" workbookViewId="0"/>
  </sheetViews>
  <sheetFormatPr defaultColWidth="9" defaultRowHeight="12.75" x14ac:dyDescent="0.4"/>
  <cols>
    <col min="1" max="32" width="3.625" style="1" customWidth="1"/>
    <col min="33" max="16384" width="9" style="1"/>
  </cols>
  <sheetData>
    <row r="1" spans="1:26" ht="20.100000000000001" customHeight="1" x14ac:dyDescent="0.4">
      <c r="A1" s="5" t="s">
        <v>114</v>
      </c>
    </row>
    <row r="2" spans="1:26" ht="15.6" customHeight="1" x14ac:dyDescent="0.4">
      <c r="A2" s="247" t="s">
        <v>59</v>
      </c>
      <c r="B2" s="247"/>
      <c r="C2" s="247"/>
      <c r="D2" s="247"/>
      <c r="E2" s="247"/>
      <c r="F2" s="247"/>
      <c r="G2" s="247"/>
      <c r="H2" s="247"/>
      <c r="I2" s="247"/>
      <c r="J2" s="247"/>
      <c r="K2" s="247"/>
      <c r="L2" s="247"/>
      <c r="M2" s="247"/>
      <c r="N2" s="247"/>
      <c r="O2" s="247"/>
      <c r="P2" s="247"/>
      <c r="Q2" s="247"/>
      <c r="R2" s="247"/>
      <c r="S2" s="247"/>
      <c r="T2" s="247"/>
      <c r="U2" s="247"/>
      <c r="V2" s="247"/>
      <c r="W2" s="247"/>
      <c r="X2" s="247"/>
      <c r="Y2" s="247"/>
      <c r="Z2" s="247"/>
    </row>
    <row r="3" spans="1:26" ht="15.6" customHeight="1" x14ac:dyDescent="0.4">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row>
    <row r="4" spans="1:26" ht="12" customHeight="1" x14ac:dyDescent="0.4"/>
    <row r="5" spans="1:26" ht="20.100000000000001" customHeight="1" x14ac:dyDescent="0.4">
      <c r="O5" s="5"/>
      <c r="S5" s="143" t="s">
        <v>60</v>
      </c>
      <c r="T5" s="21" t="s">
        <v>278</v>
      </c>
      <c r="U5" s="21" t="s">
        <v>61</v>
      </c>
      <c r="V5" s="21"/>
      <c r="W5" s="21" t="s">
        <v>62</v>
      </c>
      <c r="X5" s="21"/>
      <c r="Y5" s="21" t="s">
        <v>63</v>
      </c>
    </row>
    <row r="6" spans="1:26" ht="20.100000000000001" customHeight="1" x14ac:dyDescent="0.4">
      <c r="A6" s="5" t="s">
        <v>64</v>
      </c>
    </row>
    <row r="7" spans="1:26" ht="20.100000000000001" customHeight="1" x14ac:dyDescent="0.4">
      <c r="N7" s="5" t="s">
        <v>65</v>
      </c>
      <c r="O7" s="5"/>
      <c r="P7" s="5"/>
      <c r="Q7" s="5"/>
      <c r="R7" s="335"/>
      <c r="S7" s="335"/>
      <c r="T7" s="335"/>
      <c r="U7" s="335"/>
      <c r="V7" s="335"/>
      <c r="W7" s="335"/>
      <c r="X7" s="335"/>
      <c r="Y7" s="335"/>
    </row>
    <row r="8" spans="1:26" ht="20.100000000000001" customHeight="1" x14ac:dyDescent="0.4">
      <c r="N8" s="249" t="s">
        <v>4</v>
      </c>
      <c r="O8" s="249"/>
      <c r="P8" s="249"/>
      <c r="Q8" s="249"/>
      <c r="R8" s="335"/>
      <c r="S8" s="335"/>
      <c r="T8" s="335"/>
      <c r="U8" s="335"/>
      <c r="V8" s="335"/>
      <c r="W8" s="335"/>
      <c r="X8" s="335"/>
      <c r="Y8" s="335"/>
    </row>
    <row r="9" spans="1:26" ht="20.100000000000001" customHeight="1" x14ac:dyDescent="0.4">
      <c r="N9" s="249" t="s">
        <v>66</v>
      </c>
      <c r="O9" s="249"/>
      <c r="P9" s="249"/>
      <c r="Q9" s="249"/>
      <c r="R9" s="335"/>
      <c r="S9" s="335"/>
      <c r="T9" s="335"/>
      <c r="U9" s="335"/>
      <c r="V9" s="335"/>
      <c r="W9" s="335"/>
      <c r="X9" s="335"/>
      <c r="Y9" s="335"/>
    </row>
    <row r="10" spans="1:26" ht="20.100000000000001" customHeight="1" x14ac:dyDescent="0.4">
      <c r="N10" s="249" t="s">
        <v>3</v>
      </c>
      <c r="O10" s="249"/>
      <c r="P10" s="249"/>
      <c r="Q10" s="249"/>
      <c r="R10" s="335"/>
      <c r="S10" s="335"/>
      <c r="T10" s="335"/>
      <c r="U10" s="335"/>
      <c r="V10" s="335"/>
      <c r="W10" s="335"/>
      <c r="X10" s="335"/>
      <c r="Y10" s="335"/>
    </row>
    <row r="11" spans="1:26" ht="12.95" customHeight="1" x14ac:dyDescent="0.4">
      <c r="K11" s="2"/>
      <c r="L11" s="2"/>
      <c r="M11" s="2"/>
      <c r="N11" s="2"/>
      <c r="O11" s="101"/>
    </row>
    <row r="12" spans="1:26" ht="17.100000000000001" customHeight="1" x14ac:dyDescent="0.4">
      <c r="B12" s="237" t="s">
        <v>116</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row>
    <row r="13" spans="1:26" ht="17.100000000000001" customHeight="1" x14ac:dyDescent="0.4">
      <c r="A13" s="5"/>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row>
    <row r="14" spans="1:26" ht="11.1" customHeight="1" x14ac:dyDescent="0.4"/>
    <row r="15" spans="1:26" ht="15.75" customHeight="1" x14ac:dyDescent="0.4">
      <c r="A15" s="336" t="s">
        <v>1</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row>
    <row r="16" spans="1:26" ht="12" customHeight="1" x14ac:dyDescent="0.4"/>
    <row r="17" spans="1:25" ht="20.100000000000001" customHeight="1" x14ac:dyDescent="0.4">
      <c r="A17" s="20" t="s">
        <v>67</v>
      </c>
      <c r="B17" s="18"/>
      <c r="C17" s="18"/>
      <c r="D17" s="18"/>
      <c r="E17" s="103"/>
      <c r="F17" s="103"/>
      <c r="G17" s="103"/>
      <c r="H17" s="103"/>
      <c r="I17" s="104"/>
      <c r="J17" s="105"/>
      <c r="K17" s="105"/>
      <c r="L17" s="105"/>
      <c r="M17" s="105"/>
      <c r="N17" s="105"/>
      <c r="O17" s="104"/>
      <c r="P17" s="103"/>
      <c r="Q17" s="103"/>
    </row>
    <row r="18" spans="1:25" ht="20.100000000000001" customHeight="1" x14ac:dyDescent="0.4">
      <c r="A18" s="18"/>
      <c r="B18" s="145" t="s">
        <v>117</v>
      </c>
      <c r="C18" s="18" t="s">
        <v>185</v>
      </c>
      <c r="D18" s="18"/>
      <c r="E18" s="103"/>
      <c r="F18" s="103"/>
      <c r="G18" s="103"/>
      <c r="H18" s="103"/>
      <c r="I18" s="106"/>
      <c r="J18" s="104"/>
      <c r="K18" s="107"/>
      <c r="L18" s="107"/>
      <c r="M18" s="107"/>
      <c r="N18" s="107"/>
      <c r="O18" s="104"/>
      <c r="P18" s="106"/>
      <c r="Q18" s="103"/>
    </row>
    <row r="19" spans="1:25" ht="16.5" customHeight="1" x14ac:dyDescent="0.4">
      <c r="A19" s="5"/>
      <c r="B19" s="202" t="s">
        <v>80</v>
      </c>
      <c r="C19" s="237" t="s">
        <v>181</v>
      </c>
      <c r="D19" s="237"/>
      <c r="E19" s="237"/>
      <c r="F19" s="237"/>
      <c r="G19" s="237"/>
      <c r="H19" s="237"/>
      <c r="I19" s="237"/>
      <c r="J19" s="237"/>
      <c r="K19" s="237"/>
      <c r="L19" s="237"/>
      <c r="M19" s="237"/>
      <c r="N19" s="237"/>
      <c r="O19" s="237"/>
      <c r="P19" s="237"/>
      <c r="Q19" s="237"/>
      <c r="R19" s="237"/>
      <c r="S19" s="237"/>
      <c r="T19" s="237"/>
      <c r="U19" s="237"/>
      <c r="V19" s="237"/>
      <c r="W19" s="237"/>
      <c r="X19" s="237"/>
      <c r="Y19" s="237"/>
    </row>
    <row r="20" spans="1:25" ht="16.5" customHeight="1" x14ac:dyDescent="0.4">
      <c r="A20" s="5"/>
      <c r="B20" s="5"/>
      <c r="C20" s="237"/>
      <c r="D20" s="237"/>
      <c r="E20" s="237"/>
      <c r="F20" s="237"/>
      <c r="G20" s="237"/>
      <c r="H20" s="237"/>
      <c r="I20" s="237"/>
      <c r="J20" s="237"/>
      <c r="K20" s="237"/>
      <c r="L20" s="237"/>
      <c r="M20" s="237"/>
      <c r="N20" s="237"/>
      <c r="O20" s="237"/>
      <c r="P20" s="237"/>
      <c r="Q20" s="237"/>
      <c r="R20" s="237"/>
      <c r="S20" s="237"/>
      <c r="T20" s="237"/>
      <c r="U20" s="237"/>
      <c r="V20" s="237"/>
      <c r="W20" s="237"/>
      <c r="X20" s="237"/>
      <c r="Y20" s="237"/>
    </row>
    <row r="21" spans="1:25" ht="20.100000000000001" customHeight="1" x14ac:dyDescent="0.4">
      <c r="A21" s="5"/>
      <c r="B21" s="5"/>
      <c r="C21" s="5"/>
      <c r="D21" s="5"/>
      <c r="I21" s="3"/>
      <c r="J21" s="108"/>
      <c r="K21" s="109"/>
      <c r="L21" s="109"/>
      <c r="M21" s="109"/>
      <c r="N21" s="109"/>
      <c r="O21" s="108"/>
    </row>
    <row r="22" spans="1:25" ht="20.25" customHeight="1" x14ac:dyDescent="0.4">
      <c r="A22" s="18" t="s">
        <v>68</v>
      </c>
      <c r="B22" s="18"/>
      <c r="C22" s="18"/>
      <c r="D22" s="18"/>
      <c r="E22" s="103"/>
      <c r="F22" s="103"/>
      <c r="G22" s="103"/>
      <c r="H22" s="103"/>
      <c r="I22" s="103"/>
      <c r="J22" s="103"/>
      <c r="K22" s="103"/>
      <c r="L22" s="103"/>
      <c r="M22" s="103"/>
      <c r="N22" s="103"/>
      <c r="O22" s="103"/>
      <c r="P22" s="103"/>
      <c r="R22" s="103"/>
      <c r="S22" s="103"/>
      <c r="T22" s="103"/>
      <c r="U22" s="103"/>
      <c r="V22" s="103"/>
      <c r="W22" s="103"/>
    </row>
    <row r="23" spans="1:25" ht="20.25" customHeight="1" x14ac:dyDescent="0.4">
      <c r="A23" s="18"/>
      <c r="B23" s="18" t="s">
        <v>145</v>
      </c>
      <c r="C23" s="18"/>
      <c r="D23" s="18"/>
      <c r="E23" s="103"/>
      <c r="F23" s="103"/>
      <c r="G23" s="103"/>
      <c r="H23" s="103"/>
      <c r="I23" s="103"/>
      <c r="J23" s="103"/>
      <c r="K23" s="103"/>
      <c r="L23" s="103"/>
      <c r="M23" s="103"/>
      <c r="N23" s="103"/>
      <c r="O23" s="103"/>
      <c r="P23" s="103"/>
      <c r="Q23" s="103"/>
      <c r="R23" s="103"/>
      <c r="S23" s="103"/>
      <c r="T23" s="103"/>
      <c r="U23" s="103"/>
      <c r="V23" s="103"/>
      <c r="W23" s="103"/>
    </row>
    <row r="24" spans="1:25" ht="12.75" customHeight="1" x14ac:dyDescent="0.4">
      <c r="A24" s="103"/>
      <c r="B24" s="103"/>
      <c r="C24" s="103"/>
      <c r="D24" s="103"/>
      <c r="E24" s="103"/>
      <c r="F24" s="103"/>
      <c r="G24" s="103"/>
      <c r="H24" s="103"/>
      <c r="I24" s="103"/>
      <c r="J24" s="103"/>
      <c r="K24" s="103"/>
      <c r="L24" s="103"/>
      <c r="M24" s="103"/>
      <c r="N24" s="103"/>
      <c r="O24" s="103"/>
      <c r="P24" s="103"/>
      <c r="Q24" s="103"/>
      <c r="R24" s="103"/>
      <c r="S24" s="103"/>
      <c r="T24" s="103"/>
      <c r="U24" s="103"/>
      <c r="V24" s="103"/>
      <c r="W24" s="103"/>
    </row>
    <row r="25" spans="1:25" ht="21" customHeight="1" thickBot="1" x14ac:dyDescent="0.45">
      <c r="A25" s="103"/>
      <c r="B25" s="103"/>
      <c r="C25" s="18" t="s">
        <v>69</v>
      </c>
      <c r="D25" s="18"/>
      <c r="E25" s="18"/>
      <c r="F25" s="18"/>
      <c r="G25" s="18"/>
      <c r="H25" s="18"/>
      <c r="I25" s="18"/>
      <c r="J25" s="18"/>
      <c r="K25" s="103"/>
      <c r="L25" s="103"/>
      <c r="M25" s="103"/>
      <c r="N25" s="103"/>
      <c r="O25" s="103"/>
      <c r="P25" s="103"/>
      <c r="Q25" s="103"/>
      <c r="R25" s="103"/>
      <c r="S25" s="103"/>
      <c r="T25" s="103"/>
      <c r="U25" s="103"/>
      <c r="V25" s="103"/>
      <c r="W25" s="103"/>
    </row>
    <row r="26" spans="1:25" ht="21" customHeight="1" x14ac:dyDescent="0.4">
      <c r="A26" s="103"/>
      <c r="B26" s="103"/>
      <c r="C26" s="332" t="s">
        <v>70</v>
      </c>
      <c r="D26" s="333"/>
      <c r="E26" s="333"/>
      <c r="F26" s="333"/>
      <c r="G26" s="333"/>
      <c r="H26" s="333"/>
      <c r="I26" s="333"/>
      <c r="J26" s="333"/>
      <c r="K26" s="333"/>
      <c r="L26" s="334"/>
      <c r="M26" s="326"/>
      <c r="N26" s="327"/>
      <c r="O26" s="327"/>
      <c r="P26" s="327"/>
      <c r="Q26" s="327"/>
      <c r="R26" s="327"/>
      <c r="S26" s="327"/>
      <c r="T26" s="327"/>
      <c r="U26" s="327"/>
      <c r="V26" s="327"/>
      <c r="W26" s="327"/>
      <c r="X26" s="327"/>
      <c r="Y26" s="328"/>
    </row>
    <row r="27" spans="1:25" ht="21" customHeight="1" x14ac:dyDescent="0.4">
      <c r="A27" s="103"/>
      <c r="B27" s="103"/>
      <c r="C27" s="324" t="s">
        <v>71</v>
      </c>
      <c r="D27" s="313"/>
      <c r="E27" s="313"/>
      <c r="F27" s="313"/>
      <c r="G27" s="313"/>
      <c r="H27" s="313"/>
      <c r="I27" s="313"/>
      <c r="J27" s="313"/>
      <c r="K27" s="313"/>
      <c r="L27" s="325"/>
      <c r="M27" s="318"/>
      <c r="N27" s="319"/>
      <c r="O27" s="319"/>
      <c r="P27" s="319"/>
      <c r="Q27" s="319"/>
      <c r="R27" s="319"/>
      <c r="S27" s="319"/>
      <c r="T27" s="319"/>
      <c r="U27" s="319"/>
      <c r="V27" s="319"/>
      <c r="W27" s="319"/>
      <c r="X27" s="319"/>
      <c r="Y27" s="320"/>
    </row>
    <row r="28" spans="1:25" ht="21" customHeight="1" x14ac:dyDescent="0.4">
      <c r="A28" s="103"/>
      <c r="B28" s="103"/>
      <c r="C28" s="324" t="s">
        <v>23</v>
      </c>
      <c r="D28" s="313"/>
      <c r="E28" s="313"/>
      <c r="F28" s="313"/>
      <c r="G28" s="313"/>
      <c r="H28" s="313"/>
      <c r="I28" s="313"/>
      <c r="J28" s="313"/>
      <c r="K28" s="313"/>
      <c r="L28" s="325"/>
      <c r="M28" s="318"/>
      <c r="N28" s="319"/>
      <c r="O28" s="319"/>
      <c r="P28" s="319"/>
      <c r="Q28" s="319"/>
      <c r="R28" s="319"/>
      <c r="S28" s="319"/>
      <c r="T28" s="319"/>
      <c r="U28" s="319"/>
      <c r="V28" s="319"/>
      <c r="W28" s="319"/>
      <c r="X28" s="319"/>
      <c r="Y28" s="320"/>
    </row>
    <row r="29" spans="1:25" ht="21" customHeight="1" x14ac:dyDescent="0.4">
      <c r="A29" s="103"/>
      <c r="B29" s="103"/>
      <c r="C29" s="324" t="s">
        <v>211</v>
      </c>
      <c r="D29" s="313"/>
      <c r="E29" s="313"/>
      <c r="F29" s="313"/>
      <c r="G29" s="313"/>
      <c r="H29" s="313"/>
      <c r="I29" s="313"/>
      <c r="J29" s="313"/>
      <c r="K29" s="313"/>
      <c r="L29" s="325"/>
      <c r="M29" s="318"/>
      <c r="N29" s="319"/>
      <c r="O29" s="319"/>
      <c r="P29" s="319"/>
      <c r="Q29" s="319"/>
      <c r="R29" s="319"/>
      <c r="S29" s="319"/>
      <c r="T29" s="319"/>
      <c r="U29" s="319"/>
      <c r="V29" s="319"/>
      <c r="W29" s="319"/>
      <c r="X29" s="319"/>
      <c r="Y29" s="320"/>
    </row>
    <row r="30" spans="1:25" ht="21" customHeight="1" thickBot="1" x14ac:dyDescent="0.45">
      <c r="A30" s="103"/>
      <c r="B30" s="103"/>
      <c r="C30" s="329" t="s">
        <v>182</v>
      </c>
      <c r="D30" s="330"/>
      <c r="E30" s="330"/>
      <c r="F30" s="330"/>
      <c r="G30" s="330"/>
      <c r="H30" s="330"/>
      <c r="I30" s="330"/>
      <c r="J30" s="330"/>
      <c r="K30" s="330"/>
      <c r="L30" s="331"/>
      <c r="M30" s="321"/>
      <c r="N30" s="322"/>
      <c r="O30" s="322"/>
      <c r="P30" s="322"/>
      <c r="Q30" s="322"/>
      <c r="R30" s="322"/>
      <c r="S30" s="322"/>
      <c r="T30" s="322"/>
      <c r="U30" s="322"/>
      <c r="V30" s="322"/>
      <c r="W30" s="322"/>
      <c r="X30" s="322"/>
      <c r="Y30" s="323"/>
    </row>
    <row r="31" spans="1:25" ht="8.4499999999999993" customHeight="1" x14ac:dyDescent="0.4">
      <c r="A31" s="103"/>
      <c r="B31" s="103"/>
      <c r="C31" s="20"/>
      <c r="D31" s="20"/>
      <c r="E31" s="20"/>
      <c r="F31" s="20"/>
      <c r="G31" s="20"/>
      <c r="H31" s="20"/>
      <c r="I31" s="20"/>
      <c r="J31" s="20"/>
      <c r="K31" s="102"/>
      <c r="L31" s="102"/>
      <c r="M31" s="102"/>
      <c r="N31" s="102"/>
      <c r="O31" s="102"/>
      <c r="P31" s="102"/>
      <c r="Q31" s="102"/>
      <c r="R31" s="102"/>
      <c r="S31" s="102"/>
      <c r="T31" s="102"/>
      <c r="U31" s="102"/>
      <c r="V31" s="102"/>
      <c r="W31" s="102"/>
      <c r="X31" s="144"/>
      <c r="Y31" s="144"/>
    </row>
    <row r="32" spans="1:25" ht="21" customHeight="1" thickBot="1" x14ac:dyDescent="0.45">
      <c r="A32" s="103"/>
      <c r="B32" s="103"/>
      <c r="C32" s="20" t="s">
        <v>72</v>
      </c>
      <c r="D32" s="20"/>
      <c r="E32" s="20"/>
      <c r="F32" s="20"/>
      <c r="G32" s="20"/>
      <c r="H32" s="20"/>
      <c r="I32" s="20"/>
      <c r="J32" s="20"/>
      <c r="K32" s="102"/>
      <c r="L32" s="102"/>
      <c r="M32" s="102"/>
      <c r="N32" s="102"/>
      <c r="O32" s="102"/>
      <c r="P32" s="102"/>
      <c r="Q32" s="102"/>
      <c r="R32" s="102"/>
      <c r="S32" s="102"/>
      <c r="T32" s="102"/>
      <c r="U32" s="102"/>
      <c r="V32" s="102"/>
      <c r="W32" s="102"/>
      <c r="X32" s="144"/>
      <c r="Y32" s="144"/>
    </row>
    <row r="33" spans="1:25" ht="21" customHeight="1" x14ac:dyDescent="0.4">
      <c r="A33" s="103"/>
      <c r="B33" s="103"/>
      <c r="C33" s="332" t="s">
        <v>70</v>
      </c>
      <c r="D33" s="333"/>
      <c r="E33" s="333"/>
      <c r="F33" s="333"/>
      <c r="G33" s="333"/>
      <c r="H33" s="333"/>
      <c r="I33" s="333"/>
      <c r="J33" s="333"/>
      <c r="K33" s="333"/>
      <c r="L33" s="334"/>
      <c r="M33" s="326"/>
      <c r="N33" s="327"/>
      <c r="O33" s="327"/>
      <c r="P33" s="327"/>
      <c r="Q33" s="327"/>
      <c r="R33" s="327"/>
      <c r="S33" s="327"/>
      <c r="T33" s="327"/>
      <c r="U33" s="327"/>
      <c r="V33" s="327"/>
      <c r="W33" s="327"/>
      <c r="X33" s="327"/>
      <c r="Y33" s="328"/>
    </row>
    <row r="34" spans="1:25" ht="21" customHeight="1" x14ac:dyDescent="0.4">
      <c r="A34" s="103"/>
      <c r="B34" s="103"/>
      <c r="C34" s="324" t="s">
        <v>71</v>
      </c>
      <c r="D34" s="313"/>
      <c r="E34" s="313"/>
      <c r="F34" s="313"/>
      <c r="G34" s="313"/>
      <c r="H34" s="313"/>
      <c r="I34" s="313"/>
      <c r="J34" s="313"/>
      <c r="K34" s="313"/>
      <c r="L34" s="325"/>
      <c r="M34" s="318"/>
      <c r="N34" s="319"/>
      <c r="O34" s="319"/>
      <c r="P34" s="319"/>
      <c r="Q34" s="319"/>
      <c r="R34" s="319"/>
      <c r="S34" s="319"/>
      <c r="T34" s="319"/>
      <c r="U34" s="319"/>
      <c r="V34" s="319"/>
      <c r="W34" s="319"/>
      <c r="X34" s="319"/>
      <c r="Y34" s="320"/>
    </row>
    <row r="35" spans="1:25" ht="21" customHeight="1" x14ac:dyDescent="0.4">
      <c r="A35" s="103"/>
      <c r="B35" s="103"/>
      <c r="C35" s="324" t="s">
        <v>23</v>
      </c>
      <c r="D35" s="313"/>
      <c r="E35" s="313"/>
      <c r="F35" s="313"/>
      <c r="G35" s="313"/>
      <c r="H35" s="313"/>
      <c r="I35" s="313"/>
      <c r="J35" s="313"/>
      <c r="K35" s="313"/>
      <c r="L35" s="325"/>
      <c r="M35" s="318"/>
      <c r="N35" s="319"/>
      <c r="O35" s="319"/>
      <c r="P35" s="319"/>
      <c r="Q35" s="319"/>
      <c r="R35" s="319"/>
      <c r="S35" s="319"/>
      <c r="T35" s="319"/>
      <c r="U35" s="319"/>
      <c r="V35" s="319"/>
      <c r="W35" s="319"/>
      <c r="X35" s="319"/>
      <c r="Y35" s="320"/>
    </row>
    <row r="36" spans="1:25" ht="21" customHeight="1" x14ac:dyDescent="0.4">
      <c r="A36" s="103"/>
      <c r="B36" s="103"/>
      <c r="C36" s="324" t="s">
        <v>211</v>
      </c>
      <c r="D36" s="313"/>
      <c r="E36" s="313"/>
      <c r="F36" s="313"/>
      <c r="G36" s="313"/>
      <c r="H36" s="313"/>
      <c r="I36" s="313"/>
      <c r="J36" s="313"/>
      <c r="K36" s="313"/>
      <c r="L36" s="325"/>
      <c r="M36" s="318"/>
      <c r="N36" s="319"/>
      <c r="O36" s="319"/>
      <c r="P36" s="319"/>
      <c r="Q36" s="319"/>
      <c r="R36" s="319"/>
      <c r="S36" s="319"/>
      <c r="T36" s="319"/>
      <c r="U36" s="319"/>
      <c r="V36" s="319"/>
      <c r="W36" s="319"/>
      <c r="X36" s="319"/>
      <c r="Y36" s="320"/>
    </row>
    <row r="37" spans="1:25" ht="21" customHeight="1" thickBot="1" x14ac:dyDescent="0.45">
      <c r="A37" s="103"/>
      <c r="B37" s="103"/>
      <c r="C37" s="329" t="s">
        <v>182</v>
      </c>
      <c r="D37" s="330"/>
      <c r="E37" s="330"/>
      <c r="F37" s="330"/>
      <c r="G37" s="330"/>
      <c r="H37" s="330"/>
      <c r="I37" s="330"/>
      <c r="J37" s="330"/>
      <c r="K37" s="330"/>
      <c r="L37" s="331"/>
      <c r="M37" s="321"/>
      <c r="N37" s="322"/>
      <c r="O37" s="322"/>
      <c r="P37" s="322"/>
      <c r="Q37" s="322"/>
      <c r="R37" s="322"/>
      <c r="S37" s="322"/>
      <c r="T37" s="322"/>
      <c r="U37" s="322"/>
      <c r="V37" s="322"/>
      <c r="W37" s="322"/>
      <c r="X37" s="322"/>
      <c r="Y37" s="323"/>
    </row>
    <row r="38" spans="1:25" ht="10.5" customHeight="1" x14ac:dyDescent="0.4">
      <c r="I38" s="3"/>
      <c r="J38" s="108"/>
      <c r="K38" s="109"/>
      <c r="L38" s="109"/>
      <c r="M38" s="109"/>
      <c r="N38" s="109"/>
      <c r="O38" s="108"/>
    </row>
    <row r="39" spans="1:25" ht="17.45" customHeight="1" x14ac:dyDescent="0.4">
      <c r="C39" s="149" t="s">
        <v>212</v>
      </c>
      <c r="I39" s="3"/>
      <c r="J39" s="108"/>
      <c r="K39" s="109"/>
      <c r="L39" s="109"/>
      <c r="M39" s="109"/>
      <c r="N39" s="109"/>
      <c r="O39" s="108"/>
    </row>
    <row r="40" spans="1:25" ht="17.45" customHeight="1" x14ac:dyDescent="0.4">
      <c r="A40" s="110"/>
      <c r="C40" s="149" t="s">
        <v>139</v>
      </c>
      <c r="E40" s="107"/>
      <c r="F40" s="107"/>
      <c r="G40" s="107"/>
      <c r="H40" s="107"/>
      <c r="I40" s="103"/>
      <c r="J40" s="103"/>
      <c r="K40" s="103"/>
      <c r="L40" s="103"/>
      <c r="M40" s="103"/>
      <c r="N40" s="103"/>
      <c r="O40" s="103"/>
      <c r="P40" s="107"/>
      <c r="Q40" s="107"/>
      <c r="R40" s="107"/>
      <c r="S40" s="103"/>
      <c r="T40" s="103"/>
      <c r="U40" s="103"/>
      <c r="V40" s="103"/>
    </row>
    <row r="41" spans="1:25" ht="11.25" customHeight="1" x14ac:dyDescent="0.4">
      <c r="B41" s="103"/>
      <c r="C41" s="103"/>
      <c r="D41" s="103"/>
      <c r="E41" s="103"/>
      <c r="F41" s="103"/>
      <c r="G41" s="103"/>
      <c r="H41" s="103"/>
      <c r="I41" s="103"/>
      <c r="J41" s="103"/>
      <c r="K41" s="103"/>
      <c r="L41" s="103"/>
      <c r="M41" s="103"/>
      <c r="N41" s="103"/>
      <c r="O41" s="103"/>
      <c r="P41" s="103"/>
      <c r="Q41" s="103"/>
      <c r="R41" s="103"/>
      <c r="S41" s="103"/>
      <c r="T41" s="103"/>
      <c r="U41" s="103"/>
      <c r="V41" s="103"/>
    </row>
    <row r="42" spans="1:25" ht="18.75" customHeight="1" x14ac:dyDescent="0.4">
      <c r="A42" s="102"/>
      <c r="B42" s="103"/>
      <c r="C42" s="244" t="s">
        <v>90</v>
      </c>
      <c r="D42" s="242"/>
      <c r="E42" s="242"/>
      <c r="F42" s="242"/>
      <c r="G42" s="242"/>
      <c r="H42" s="242"/>
      <c r="I42" s="242"/>
      <c r="J42" s="242"/>
      <c r="K42" s="242"/>
      <c r="L42" s="242"/>
      <c r="M42" s="242"/>
      <c r="N42" s="242" t="s">
        <v>91</v>
      </c>
      <c r="O42" s="242"/>
      <c r="P42" s="242"/>
      <c r="Q42" s="238"/>
      <c r="R42" s="238"/>
      <c r="S42" s="238"/>
      <c r="T42" s="238"/>
      <c r="U42" s="238"/>
      <c r="V42" s="238"/>
      <c r="W42" s="238"/>
      <c r="X42" s="239"/>
    </row>
    <row r="43" spans="1:25" ht="20.100000000000001" customHeight="1" x14ac:dyDescent="0.4">
      <c r="A43" s="103"/>
      <c r="B43" s="103"/>
      <c r="C43" s="245" t="s">
        <v>92</v>
      </c>
      <c r="D43" s="243"/>
      <c r="E43" s="243"/>
      <c r="F43" s="243"/>
      <c r="G43" s="243"/>
      <c r="H43" s="243"/>
      <c r="I43" s="243"/>
      <c r="J43" s="243"/>
      <c r="K43" s="243"/>
      <c r="L43" s="243"/>
      <c r="M43" s="243"/>
      <c r="N43" s="243" t="s">
        <v>91</v>
      </c>
      <c r="O43" s="243"/>
      <c r="P43" s="243"/>
      <c r="Q43" s="240"/>
      <c r="R43" s="240"/>
      <c r="S43" s="240"/>
      <c r="T43" s="240"/>
      <c r="U43" s="240"/>
      <c r="V43" s="240"/>
      <c r="W43" s="240"/>
      <c r="X43" s="241"/>
    </row>
    <row r="44" spans="1:25" ht="20.100000000000001" customHeight="1" x14ac:dyDescent="0.4">
      <c r="A44" s="103"/>
      <c r="B44" s="100"/>
      <c r="C44" s="103"/>
      <c r="D44" s="103"/>
      <c r="E44" s="103"/>
      <c r="F44" s="103"/>
    </row>
    <row r="45" spans="1:25" ht="20.100000000000001" customHeight="1" x14ac:dyDescent="0.4">
      <c r="A45" s="103"/>
      <c r="B45" s="20" t="s">
        <v>140</v>
      </c>
      <c r="C45" s="103"/>
      <c r="D45" s="103"/>
      <c r="E45" s="103"/>
      <c r="F45" s="103"/>
    </row>
    <row r="46" spans="1:25" ht="20.100000000000001" customHeight="1" x14ac:dyDescent="0.4">
      <c r="A46" s="103"/>
      <c r="B46" s="102"/>
      <c r="C46" s="103"/>
      <c r="D46" s="103"/>
      <c r="E46" s="103"/>
      <c r="F46" s="103"/>
    </row>
    <row r="47" spans="1:25" ht="21" customHeight="1" thickBot="1" x14ac:dyDescent="0.45">
      <c r="A47" s="103"/>
      <c r="B47" s="103"/>
      <c r="C47" s="18" t="s">
        <v>141</v>
      </c>
      <c r="D47" s="18"/>
      <c r="E47" s="18"/>
      <c r="F47" s="18"/>
      <c r="G47" s="18"/>
      <c r="H47" s="18"/>
      <c r="I47" s="18"/>
      <c r="J47" s="18"/>
      <c r="K47" s="103"/>
      <c r="L47" s="103"/>
      <c r="M47" s="103"/>
      <c r="N47" s="103"/>
      <c r="O47" s="103"/>
      <c r="P47" s="103"/>
      <c r="Q47" s="103"/>
      <c r="R47" s="103"/>
      <c r="S47" s="103"/>
      <c r="T47" s="103"/>
      <c r="U47" s="103"/>
      <c r="V47" s="103"/>
      <c r="W47" s="103"/>
    </row>
    <row r="48" spans="1:25" ht="21" customHeight="1" x14ac:dyDescent="0.4">
      <c r="A48" s="103"/>
      <c r="B48" s="103"/>
      <c r="C48" s="332" t="s">
        <v>70</v>
      </c>
      <c r="D48" s="333"/>
      <c r="E48" s="333"/>
      <c r="F48" s="333"/>
      <c r="G48" s="333"/>
      <c r="H48" s="333"/>
      <c r="I48" s="333"/>
      <c r="J48" s="333"/>
      <c r="K48" s="333"/>
      <c r="L48" s="334"/>
      <c r="M48" s="326"/>
      <c r="N48" s="327"/>
      <c r="O48" s="327"/>
      <c r="P48" s="327"/>
      <c r="Q48" s="327"/>
      <c r="R48" s="327"/>
      <c r="S48" s="327"/>
      <c r="T48" s="327"/>
      <c r="U48" s="327"/>
      <c r="V48" s="327"/>
      <c r="W48" s="327"/>
      <c r="X48" s="327"/>
      <c r="Y48" s="328"/>
    </row>
    <row r="49" spans="1:25" ht="21" customHeight="1" x14ac:dyDescent="0.4">
      <c r="A49" s="103"/>
      <c r="B49" s="103"/>
      <c r="C49" s="324" t="s">
        <v>71</v>
      </c>
      <c r="D49" s="313"/>
      <c r="E49" s="313"/>
      <c r="F49" s="313"/>
      <c r="G49" s="313"/>
      <c r="H49" s="313"/>
      <c r="I49" s="313"/>
      <c r="J49" s="313"/>
      <c r="K49" s="313"/>
      <c r="L49" s="325"/>
      <c r="M49" s="318"/>
      <c r="N49" s="319"/>
      <c r="O49" s="319"/>
      <c r="P49" s="319"/>
      <c r="Q49" s="319"/>
      <c r="R49" s="319"/>
      <c r="S49" s="319"/>
      <c r="T49" s="319"/>
      <c r="U49" s="319"/>
      <c r="V49" s="319"/>
      <c r="W49" s="319"/>
      <c r="X49" s="319"/>
      <c r="Y49" s="320"/>
    </row>
    <row r="50" spans="1:25" ht="21" customHeight="1" x14ac:dyDescent="0.4">
      <c r="A50" s="103"/>
      <c r="B50" s="103"/>
      <c r="C50" s="324" t="s">
        <v>23</v>
      </c>
      <c r="D50" s="313"/>
      <c r="E50" s="313"/>
      <c r="F50" s="313"/>
      <c r="G50" s="313"/>
      <c r="H50" s="313"/>
      <c r="I50" s="313"/>
      <c r="J50" s="313"/>
      <c r="K50" s="313"/>
      <c r="L50" s="325"/>
      <c r="M50" s="318"/>
      <c r="N50" s="319"/>
      <c r="O50" s="319"/>
      <c r="P50" s="319"/>
      <c r="Q50" s="319"/>
      <c r="R50" s="319"/>
      <c r="S50" s="319"/>
      <c r="T50" s="319"/>
      <c r="U50" s="319"/>
      <c r="V50" s="319"/>
      <c r="W50" s="319"/>
      <c r="X50" s="319"/>
      <c r="Y50" s="320"/>
    </row>
    <row r="51" spans="1:25" ht="21" customHeight="1" x14ac:dyDescent="0.4">
      <c r="A51" s="103"/>
      <c r="B51" s="103"/>
      <c r="C51" s="324" t="s">
        <v>211</v>
      </c>
      <c r="D51" s="313"/>
      <c r="E51" s="313"/>
      <c r="F51" s="313"/>
      <c r="G51" s="313"/>
      <c r="H51" s="313"/>
      <c r="I51" s="313"/>
      <c r="J51" s="313"/>
      <c r="K51" s="313"/>
      <c r="L51" s="325"/>
      <c r="M51" s="318"/>
      <c r="N51" s="319"/>
      <c r="O51" s="319"/>
      <c r="P51" s="319"/>
      <c r="Q51" s="319"/>
      <c r="R51" s="319"/>
      <c r="S51" s="319"/>
      <c r="T51" s="319"/>
      <c r="U51" s="319"/>
      <c r="V51" s="319"/>
      <c r="W51" s="319"/>
      <c r="X51" s="319"/>
      <c r="Y51" s="320"/>
    </row>
    <row r="52" spans="1:25" ht="21" customHeight="1" thickBot="1" x14ac:dyDescent="0.45">
      <c r="A52" s="103"/>
      <c r="B52" s="103"/>
      <c r="C52" s="329" t="s">
        <v>182</v>
      </c>
      <c r="D52" s="330"/>
      <c r="E52" s="330"/>
      <c r="F52" s="330"/>
      <c r="G52" s="330"/>
      <c r="H52" s="330"/>
      <c r="I52" s="330"/>
      <c r="J52" s="330"/>
      <c r="K52" s="330"/>
      <c r="L52" s="331"/>
      <c r="M52" s="321"/>
      <c r="N52" s="322"/>
      <c r="O52" s="322"/>
      <c r="P52" s="322"/>
      <c r="Q52" s="322"/>
      <c r="R52" s="322"/>
      <c r="S52" s="322"/>
      <c r="T52" s="322"/>
      <c r="U52" s="322"/>
      <c r="V52" s="322"/>
      <c r="W52" s="322"/>
      <c r="X52" s="322"/>
      <c r="Y52" s="323"/>
    </row>
    <row r="53" spans="1:25" ht="12.75" customHeight="1" x14ac:dyDescent="0.4">
      <c r="A53" s="103"/>
      <c r="B53" s="103"/>
      <c r="C53" s="20"/>
      <c r="D53" s="20"/>
      <c r="E53" s="20"/>
      <c r="F53" s="20"/>
      <c r="G53" s="20"/>
      <c r="H53" s="20"/>
      <c r="I53" s="20"/>
      <c r="J53" s="20"/>
      <c r="K53" s="102"/>
      <c r="L53" s="102"/>
      <c r="M53" s="102"/>
      <c r="N53" s="102"/>
      <c r="O53" s="102"/>
      <c r="P53" s="102"/>
      <c r="Q53" s="102"/>
      <c r="R53" s="102"/>
      <c r="S53" s="102"/>
      <c r="T53" s="102"/>
      <c r="U53" s="102"/>
      <c r="V53" s="102"/>
      <c r="W53" s="102"/>
      <c r="X53" s="144"/>
      <c r="Y53" s="144"/>
    </row>
    <row r="54" spans="1:25" ht="21" customHeight="1" thickBot="1" x14ac:dyDescent="0.45">
      <c r="A54" s="103"/>
      <c r="B54" s="103"/>
      <c r="C54" s="20" t="s">
        <v>142</v>
      </c>
      <c r="D54" s="20"/>
      <c r="E54" s="20"/>
      <c r="F54" s="20"/>
      <c r="G54" s="20"/>
      <c r="H54" s="20"/>
      <c r="I54" s="20"/>
      <c r="J54" s="20"/>
      <c r="K54" s="102"/>
      <c r="L54" s="102"/>
      <c r="M54" s="102"/>
      <c r="N54" s="102"/>
      <c r="O54" s="102"/>
      <c r="P54" s="102"/>
      <c r="Q54" s="102"/>
      <c r="R54" s="102"/>
      <c r="S54" s="102"/>
      <c r="T54" s="102"/>
      <c r="U54" s="102"/>
      <c r="V54" s="102"/>
      <c r="W54" s="102"/>
      <c r="X54" s="144"/>
      <c r="Y54" s="144"/>
    </row>
    <row r="55" spans="1:25" ht="21" customHeight="1" x14ac:dyDescent="0.4">
      <c r="A55" s="103"/>
      <c r="B55" s="103"/>
      <c r="C55" s="332" t="s">
        <v>70</v>
      </c>
      <c r="D55" s="333"/>
      <c r="E55" s="333"/>
      <c r="F55" s="333"/>
      <c r="G55" s="333"/>
      <c r="H55" s="333"/>
      <c r="I55" s="333"/>
      <c r="J55" s="333"/>
      <c r="K55" s="333"/>
      <c r="L55" s="334"/>
      <c r="M55" s="326"/>
      <c r="N55" s="327"/>
      <c r="O55" s="327"/>
      <c r="P55" s="327"/>
      <c r="Q55" s="327"/>
      <c r="R55" s="327"/>
      <c r="S55" s="327"/>
      <c r="T55" s="327"/>
      <c r="U55" s="327"/>
      <c r="V55" s="327"/>
      <c r="W55" s="327"/>
      <c r="X55" s="327"/>
      <c r="Y55" s="328"/>
    </row>
    <row r="56" spans="1:25" ht="21" customHeight="1" x14ac:dyDescent="0.4">
      <c r="A56" s="103"/>
      <c r="B56" s="103"/>
      <c r="C56" s="324" t="s">
        <v>71</v>
      </c>
      <c r="D56" s="313"/>
      <c r="E56" s="313"/>
      <c r="F56" s="313"/>
      <c r="G56" s="313"/>
      <c r="H56" s="313"/>
      <c r="I56" s="313"/>
      <c r="J56" s="313"/>
      <c r="K56" s="313"/>
      <c r="L56" s="325"/>
      <c r="M56" s="318"/>
      <c r="N56" s="319"/>
      <c r="O56" s="319"/>
      <c r="P56" s="319"/>
      <c r="Q56" s="319"/>
      <c r="R56" s="319"/>
      <c r="S56" s="319"/>
      <c r="T56" s="319"/>
      <c r="U56" s="319"/>
      <c r="V56" s="319"/>
      <c r="W56" s="319"/>
      <c r="X56" s="319"/>
      <c r="Y56" s="320"/>
    </row>
    <row r="57" spans="1:25" ht="21" customHeight="1" x14ac:dyDescent="0.4">
      <c r="A57" s="103"/>
      <c r="B57" s="103"/>
      <c r="C57" s="324" t="s">
        <v>23</v>
      </c>
      <c r="D57" s="313"/>
      <c r="E57" s="313"/>
      <c r="F57" s="313"/>
      <c r="G57" s="313"/>
      <c r="H57" s="313"/>
      <c r="I57" s="313"/>
      <c r="J57" s="313"/>
      <c r="K57" s="313"/>
      <c r="L57" s="325"/>
      <c r="M57" s="318"/>
      <c r="N57" s="319"/>
      <c r="O57" s="319"/>
      <c r="P57" s="319"/>
      <c r="Q57" s="319"/>
      <c r="R57" s="319"/>
      <c r="S57" s="319"/>
      <c r="T57" s="319"/>
      <c r="U57" s="319"/>
      <c r="V57" s="319"/>
      <c r="W57" s="319"/>
      <c r="X57" s="319"/>
      <c r="Y57" s="320"/>
    </row>
    <row r="58" spans="1:25" ht="21" customHeight="1" x14ac:dyDescent="0.4">
      <c r="A58" s="103"/>
      <c r="B58" s="103"/>
      <c r="C58" s="324" t="s">
        <v>211</v>
      </c>
      <c r="D58" s="313"/>
      <c r="E58" s="313"/>
      <c r="F58" s="313"/>
      <c r="G58" s="313"/>
      <c r="H58" s="313"/>
      <c r="I58" s="313"/>
      <c r="J58" s="313"/>
      <c r="K58" s="313"/>
      <c r="L58" s="325"/>
      <c r="M58" s="318"/>
      <c r="N58" s="319"/>
      <c r="O58" s="319"/>
      <c r="P58" s="319"/>
      <c r="Q58" s="319"/>
      <c r="R58" s="319"/>
      <c r="S58" s="319"/>
      <c r="T58" s="319"/>
      <c r="U58" s="319"/>
      <c r="V58" s="319"/>
      <c r="W58" s="319"/>
      <c r="X58" s="319"/>
      <c r="Y58" s="320"/>
    </row>
    <row r="59" spans="1:25" ht="21" customHeight="1" thickBot="1" x14ac:dyDescent="0.45">
      <c r="A59" s="103"/>
      <c r="B59" s="103"/>
      <c r="C59" s="329" t="s">
        <v>182</v>
      </c>
      <c r="D59" s="330"/>
      <c r="E59" s="330"/>
      <c r="F59" s="330"/>
      <c r="G59" s="330"/>
      <c r="H59" s="330"/>
      <c r="I59" s="330"/>
      <c r="J59" s="330"/>
      <c r="K59" s="330"/>
      <c r="L59" s="331"/>
      <c r="M59" s="321"/>
      <c r="N59" s="322"/>
      <c r="O59" s="322"/>
      <c r="P59" s="322"/>
      <c r="Q59" s="322"/>
      <c r="R59" s="322"/>
      <c r="S59" s="322"/>
      <c r="T59" s="322"/>
      <c r="U59" s="322"/>
      <c r="V59" s="322"/>
      <c r="W59" s="322"/>
      <c r="X59" s="322"/>
      <c r="Y59" s="323"/>
    </row>
    <row r="60" spans="1:25" ht="20.100000000000001" customHeight="1" x14ac:dyDescent="0.4">
      <c r="A60" s="103"/>
      <c r="B60" s="103"/>
      <c r="C60" s="103"/>
      <c r="D60" s="103"/>
      <c r="E60" s="103"/>
      <c r="F60" s="103"/>
    </row>
    <row r="61" spans="1:25" ht="21" customHeight="1" thickBot="1" x14ac:dyDescent="0.45">
      <c r="A61" s="103"/>
      <c r="B61" s="103"/>
      <c r="C61" s="18" t="s">
        <v>143</v>
      </c>
      <c r="D61" s="18"/>
      <c r="E61" s="18"/>
      <c r="F61" s="18"/>
      <c r="G61" s="18"/>
      <c r="H61" s="18"/>
      <c r="I61" s="18"/>
      <c r="J61" s="18"/>
      <c r="K61" s="103"/>
      <c r="L61" s="103"/>
      <c r="M61" s="103"/>
      <c r="N61" s="103"/>
      <c r="O61" s="103"/>
      <c r="P61" s="103"/>
      <c r="Q61" s="103"/>
      <c r="R61" s="103"/>
      <c r="S61" s="103"/>
      <c r="T61" s="103"/>
      <c r="U61" s="103"/>
      <c r="V61" s="103"/>
      <c r="W61" s="103"/>
    </row>
    <row r="62" spans="1:25" ht="21" customHeight="1" x14ac:dyDescent="0.4">
      <c r="A62" s="103"/>
      <c r="B62" s="103"/>
      <c r="C62" s="332" t="s">
        <v>70</v>
      </c>
      <c r="D62" s="333"/>
      <c r="E62" s="333"/>
      <c r="F62" s="333"/>
      <c r="G62" s="333"/>
      <c r="H62" s="333"/>
      <c r="I62" s="333"/>
      <c r="J62" s="333"/>
      <c r="K62" s="333"/>
      <c r="L62" s="334"/>
      <c r="M62" s="326"/>
      <c r="N62" s="327"/>
      <c r="O62" s="327"/>
      <c r="P62" s="327"/>
      <c r="Q62" s="327"/>
      <c r="R62" s="327"/>
      <c r="S62" s="327"/>
      <c r="T62" s="327"/>
      <c r="U62" s="327"/>
      <c r="V62" s="327"/>
      <c r="W62" s="327"/>
      <c r="X62" s="327"/>
      <c r="Y62" s="328"/>
    </row>
    <row r="63" spans="1:25" ht="21" customHeight="1" x14ac:dyDescent="0.4">
      <c r="A63" s="103"/>
      <c r="B63" s="103"/>
      <c r="C63" s="324" t="s">
        <v>71</v>
      </c>
      <c r="D63" s="313"/>
      <c r="E63" s="313"/>
      <c r="F63" s="313"/>
      <c r="G63" s="313"/>
      <c r="H63" s="313"/>
      <c r="I63" s="313"/>
      <c r="J63" s="313"/>
      <c r="K63" s="313"/>
      <c r="L63" s="325"/>
      <c r="M63" s="318"/>
      <c r="N63" s="319"/>
      <c r="O63" s="319"/>
      <c r="P63" s="319"/>
      <c r="Q63" s="319"/>
      <c r="R63" s="319"/>
      <c r="S63" s="319"/>
      <c r="T63" s="319"/>
      <c r="U63" s="319"/>
      <c r="V63" s="319"/>
      <c r="W63" s="319"/>
      <c r="X63" s="319"/>
      <c r="Y63" s="320"/>
    </row>
    <row r="64" spans="1:25" ht="21" customHeight="1" x14ac:dyDescent="0.4">
      <c r="A64" s="103"/>
      <c r="B64" s="103"/>
      <c r="C64" s="324" t="s">
        <v>23</v>
      </c>
      <c r="D64" s="313"/>
      <c r="E64" s="313"/>
      <c r="F64" s="313"/>
      <c r="G64" s="313"/>
      <c r="H64" s="313"/>
      <c r="I64" s="313"/>
      <c r="J64" s="313"/>
      <c r="K64" s="313"/>
      <c r="L64" s="325"/>
      <c r="M64" s="318"/>
      <c r="N64" s="319"/>
      <c r="O64" s="319"/>
      <c r="P64" s="319"/>
      <c r="Q64" s="319"/>
      <c r="R64" s="319"/>
      <c r="S64" s="319"/>
      <c r="T64" s="319"/>
      <c r="U64" s="319"/>
      <c r="V64" s="319"/>
      <c r="W64" s="319"/>
      <c r="X64" s="319"/>
      <c r="Y64" s="320"/>
    </row>
    <row r="65" spans="1:25" ht="21" customHeight="1" x14ac:dyDescent="0.4">
      <c r="A65" s="103"/>
      <c r="B65" s="103"/>
      <c r="C65" s="324" t="s">
        <v>211</v>
      </c>
      <c r="D65" s="313"/>
      <c r="E65" s="313"/>
      <c r="F65" s="313"/>
      <c r="G65" s="313"/>
      <c r="H65" s="313"/>
      <c r="I65" s="313"/>
      <c r="J65" s="313"/>
      <c r="K65" s="313"/>
      <c r="L65" s="325"/>
      <c r="M65" s="318"/>
      <c r="N65" s="319"/>
      <c r="O65" s="319"/>
      <c r="P65" s="319"/>
      <c r="Q65" s="319"/>
      <c r="R65" s="319"/>
      <c r="S65" s="319"/>
      <c r="T65" s="319"/>
      <c r="U65" s="319"/>
      <c r="V65" s="319"/>
      <c r="W65" s="319"/>
      <c r="X65" s="319"/>
      <c r="Y65" s="320"/>
    </row>
    <row r="66" spans="1:25" ht="21" customHeight="1" thickBot="1" x14ac:dyDescent="0.45">
      <c r="A66" s="103"/>
      <c r="B66" s="103"/>
      <c r="C66" s="329" t="s">
        <v>182</v>
      </c>
      <c r="D66" s="330"/>
      <c r="E66" s="330"/>
      <c r="F66" s="330"/>
      <c r="G66" s="330"/>
      <c r="H66" s="330"/>
      <c r="I66" s="330"/>
      <c r="J66" s="330"/>
      <c r="K66" s="330"/>
      <c r="L66" s="331"/>
      <c r="M66" s="321"/>
      <c r="N66" s="322"/>
      <c r="O66" s="322"/>
      <c r="P66" s="322"/>
      <c r="Q66" s="322"/>
      <c r="R66" s="322"/>
      <c r="S66" s="322"/>
      <c r="T66" s="322"/>
      <c r="U66" s="322"/>
      <c r="V66" s="322"/>
      <c r="W66" s="322"/>
      <c r="X66" s="322"/>
      <c r="Y66" s="323"/>
    </row>
    <row r="67" spans="1:25" ht="12.75" customHeight="1" x14ac:dyDescent="0.4">
      <c r="A67" s="103"/>
      <c r="B67" s="103"/>
      <c r="C67" s="20"/>
      <c r="D67" s="20"/>
      <c r="E67" s="20"/>
      <c r="F67" s="20"/>
      <c r="G67" s="20"/>
      <c r="H67" s="20"/>
      <c r="I67" s="20"/>
      <c r="J67" s="20"/>
      <c r="K67" s="102"/>
      <c r="L67" s="102"/>
      <c r="M67" s="102"/>
      <c r="N67" s="102"/>
      <c r="O67" s="102"/>
      <c r="P67" s="102"/>
      <c r="Q67" s="102"/>
      <c r="R67" s="102"/>
      <c r="S67" s="102"/>
      <c r="T67" s="102"/>
      <c r="U67" s="102"/>
      <c r="V67" s="102"/>
      <c r="W67" s="102"/>
      <c r="X67" s="144"/>
      <c r="Y67" s="144"/>
    </row>
    <row r="68" spans="1:25" ht="21" customHeight="1" thickBot="1" x14ac:dyDescent="0.45">
      <c r="A68" s="103"/>
      <c r="B68" s="103"/>
      <c r="C68" s="20" t="s">
        <v>144</v>
      </c>
      <c r="D68" s="20"/>
      <c r="E68" s="20"/>
      <c r="F68" s="20"/>
      <c r="G68" s="20"/>
      <c r="H68" s="20"/>
      <c r="I68" s="20"/>
      <c r="J68" s="20"/>
      <c r="K68" s="102"/>
      <c r="L68" s="102"/>
      <c r="M68" s="102"/>
      <c r="N68" s="102"/>
      <c r="O68" s="102"/>
      <c r="P68" s="102"/>
      <c r="Q68" s="102"/>
      <c r="R68" s="102"/>
      <c r="S68" s="102"/>
      <c r="T68" s="102"/>
      <c r="U68" s="102"/>
      <c r="V68" s="102"/>
      <c r="W68" s="102"/>
      <c r="X68" s="144"/>
      <c r="Y68" s="144"/>
    </row>
    <row r="69" spans="1:25" ht="21" customHeight="1" x14ac:dyDescent="0.4">
      <c r="A69" s="103"/>
      <c r="B69" s="103"/>
      <c r="C69" s="332" t="s">
        <v>70</v>
      </c>
      <c r="D69" s="333"/>
      <c r="E69" s="333"/>
      <c r="F69" s="333"/>
      <c r="G69" s="333"/>
      <c r="H69" s="333"/>
      <c r="I69" s="333"/>
      <c r="J69" s="333"/>
      <c r="K69" s="333"/>
      <c r="L69" s="334"/>
      <c r="M69" s="326"/>
      <c r="N69" s="327"/>
      <c r="O69" s="327"/>
      <c r="P69" s="327"/>
      <c r="Q69" s="327"/>
      <c r="R69" s="327"/>
      <c r="S69" s="327"/>
      <c r="T69" s="327"/>
      <c r="U69" s="327"/>
      <c r="V69" s="327"/>
      <c r="W69" s="327"/>
      <c r="X69" s="327"/>
      <c r="Y69" s="328"/>
    </row>
    <row r="70" spans="1:25" ht="21" customHeight="1" x14ac:dyDescent="0.4">
      <c r="A70" s="103"/>
      <c r="B70" s="103"/>
      <c r="C70" s="324" t="s">
        <v>71</v>
      </c>
      <c r="D70" s="313"/>
      <c r="E70" s="313"/>
      <c r="F70" s="313"/>
      <c r="G70" s="313"/>
      <c r="H70" s="313"/>
      <c r="I70" s="313"/>
      <c r="J70" s="313"/>
      <c r="K70" s="313"/>
      <c r="L70" s="325"/>
      <c r="M70" s="318"/>
      <c r="N70" s="319"/>
      <c r="O70" s="319"/>
      <c r="P70" s="319"/>
      <c r="Q70" s="319"/>
      <c r="R70" s="319"/>
      <c r="S70" s="319"/>
      <c r="T70" s="319"/>
      <c r="U70" s="319"/>
      <c r="V70" s="319"/>
      <c r="W70" s="319"/>
      <c r="X70" s="319"/>
      <c r="Y70" s="320"/>
    </row>
    <row r="71" spans="1:25" ht="21" customHeight="1" x14ac:dyDescent="0.4">
      <c r="A71" s="103"/>
      <c r="B71" s="103"/>
      <c r="C71" s="324" t="s">
        <v>23</v>
      </c>
      <c r="D71" s="313"/>
      <c r="E71" s="313"/>
      <c r="F71" s="313"/>
      <c r="G71" s="313"/>
      <c r="H71" s="313"/>
      <c r="I71" s="313"/>
      <c r="J71" s="313"/>
      <c r="K71" s="313"/>
      <c r="L71" s="325"/>
      <c r="M71" s="318"/>
      <c r="N71" s="319"/>
      <c r="O71" s="319"/>
      <c r="P71" s="319"/>
      <c r="Q71" s="319"/>
      <c r="R71" s="319"/>
      <c r="S71" s="319"/>
      <c r="T71" s="319"/>
      <c r="U71" s="319"/>
      <c r="V71" s="319"/>
      <c r="W71" s="319"/>
      <c r="X71" s="319"/>
      <c r="Y71" s="320"/>
    </row>
    <row r="72" spans="1:25" ht="21" customHeight="1" x14ac:dyDescent="0.4">
      <c r="A72" s="103"/>
      <c r="B72" s="103"/>
      <c r="C72" s="324" t="s">
        <v>211</v>
      </c>
      <c r="D72" s="313"/>
      <c r="E72" s="313"/>
      <c r="F72" s="313"/>
      <c r="G72" s="313"/>
      <c r="H72" s="313"/>
      <c r="I72" s="313"/>
      <c r="J72" s="313"/>
      <c r="K72" s="313"/>
      <c r="L72" s="325"/>
      <c r="M72" s="318"/>
      <c r="N72" s="319"/>
      <c r="O72" s="319"/>
      <c r="P72" s="319"/>
      <c r="Q72" s="319"/>
      <c r="R72" s="319"/>
      <c r="S72" s="319"/>
      <c r="T72" s="319"/>
      <c r="U72" s="319"/>
      <c r="V72" s="319"/>
      <c r="W72" s="319"/>
      <c r="X72" s="319"/>
      <c r="Y72" s="320"/>
    </row>
    <row r="73" spans="1:25" ht="21" customHeight="1" thickBot="1" x14ac:dyDescent="0.45">
      <c r="A73" s="103"/>
      <c r="B73" s="103"/>
      <c r="C73" s="329" t="s">
        <v>182</v>
      </c>
      <c r="D73" s="330"/>
      <c r="E73" s="330"/>
      <c r="F73" s="330"/>
      <c r="G73" s="330"/>
      <c r="H73" s="330"/>
      <c r="I73" s="330"/>
      <c r="J73" s="330"/>
      <c r="K73" s="330"/>
      <c r="L73" s="331"/>
      <c r="M73" s="321"/>
      <c r="N73" s="322"/>
      <c r="O73" s="322"/>
      <c r="P73" s="322"/>
      <c r="Q73" s="322"/>
      <c r="R73" s="322"/>
      <c r="S73" s="322"/>
      <c r="T73" s="322"/>
      <c r="U73" s="322"/>
      <c r="V73" s="322"/>
      <c r="W73" s="322"/>
      <c r="X73" s="322"/>
      <c r="Y73" s="323"/>
    </row>
    <row r="74" spans="1:25" ht="20.100000000000001" customHeight="1" x14ac:dyDescent="0.4">
      <c r="A74" s="103"/>
      <c r="B74" s="103"/>
      <c r="C74" s="103"/>
      <c r="D74" s="103"/>
      <c r="E74" s="103"/>
      <c r="F74" s="103"/>
    </row>
    <row r="75" spans="1:25" ht="20.100000000000001" customHeight="1" x14ac:dyDescent="0.4">
      <c r="A75" s="103"/>
      <c r="B75" s="103"/>
      <c r="C75" s="103"/>
      <c r="D75" s="103"/>
      <c r="E75" s="103"/>
      <c r="F75" s="103"/>
    </row>
    <row r="76" spans="1:25" ht="20.100000000000001" customHeight="1" x14ac:dyDescent="0.4">
      <c r="A76" s="103"/>
      <c r="B76" s="103"/>
      <c r="C76" s="103"/>
      <c r="D76" s="103"/>
      <c r="E76" s="103"/>
      <c r="F76" s="103"/>
    </row>
    <row r="77" spans="1:25" ht="18" customHeight="1" x14ac:dyDescent="0.4">
      <c r="A77" s="3"/>
      <c r="B77" s="3"/>
      <c r="C77" s="3"/>
      <c r="D77" s="3"/>
      <c r="E77" s="3"/>
      <c r="F77" s="3"/>
      <c r="G77" s="3"/>
      <c r="H77" s="3"/>
      <c r="I77" s="3"/>
      <c r="J77" s="3"/>
      <c r="K77" s="3"/>
      <c r="L77" s="3"/>
      <c r="M77" s="3"/>
      <c r="N77" s="3"/>
      <c r="O77" s="3"/>
      <c r="P77" s="3"/>
      <c r="Q77" s="3"/>
      <c r="R77" s="3"/>
      <c r="S77" s="3"/>
      <c r="T77" s="3"/>
      <c r="U77" s="3"/>
      <c r="V77" s="3"/>
      <c r="W77" s="3"/>
    </row>
    <row r="78" spans="1:25" ht="20.100000000000001" customHeight="1" x14ac:dyDescent="0.4">
      <c r="A78" s="3"/>
      <c r="B78" s="3"/>
      <c r="C78" s="3"/>
      <c r="D78" s="3"/>
      <c r="E78" s="3"/>
      <c r="F78" s="3"/>
      <c r="G78" s="3"/>
      <c r="H78" s="3"/>
      <c r="I78" s="3"/>
      <c r="J78" s="3"/>
      <c r="K78" s="3"/>
      <c r="L78" s="3"/>
      <c r="M78" s="108"/>
      <c r="N78" s="3"/>
      <c r="O78" s="3"/>
      <c r="P78" s="3"/>
      <c r="Q78" s="3"/>
      <c r="R78" s="3"/>
      <c r="S78" s="3"/>
      <c r="T78" s="3"/>
      <c r="U78" s="3"/>
      <c r="V78" s="3"/>
      <c r="W78" s="3"/>
    </row>
    <row r="79" spans="1:25" ht="20.100000000000001" customHeight="1" x14ac:dyDescent="0.4">
      <c r="A79" s="3"/>
      <c r="B79" s="3"/>
      <c r="C79" s="3"/>
      <c r="D79" s="3"/>
      <c r="E79" s="3"/>
      <c r="F79" s="3"/>
      <c r="G79" s="3"/>
      <c r="H79" s="3"/>
      <c r="I79" s="3"/>
      <c r="J79" s="3"/>
      <c r="K79" s="3"/>
      <c r="L79" s="3"/>
      <c r="M79" s="108"/>
      <c r="N79" s="3"/>
      <c r="O79" s="3"/>
      <c r="P79" s="3"/>
      <c r="Q79" s="3"/>
      <c r="R79" s="3"/>
      <c r="S79" s="3"/>
      <c r="T79" s="3"/>
      <c r="U79" s="3"/>
      <c r="V79" s="3"/>
      <c r="W79" s="3"/>
    </row>
    <row r="80" spans="1:25"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row r="162" ht="21.95" customHeight="1" x14ac:dyDescent="0.4"/>
    <row r="163" ht="21.95" customHeight="1" x14ac:dyDescent="0.4"/>
    <row r="164" ht="21.95" customHeight="1" x14ac:dyDescent="0.4"/>
    <row r="165" ht="21.95" customHeight="1" x14ac:dyDescent="0.4"/>
    <row r="166" ht="21.95" customHeight="1" x14ac:dyDescent="0.4"/>
    <row r="167" ht="21.95" customHeight="1" x14ac:dyDescent="0.4"/>
    <row r="168" ht="21.95" customHeight="1" x14ac:dyDescent="0.4"/>
    <row r="169" ht="21.95" customHeight="1" x14ac:dyDescent="0.4"/>
    <row r="170" ht="21.95" customHeight="1" x14ac:dyDescent="0.4"/>
    <row r="171" ht="21.95" customHeight="1" x14ac:dyDescent="0.4"/>
    <row r="172" ht="21.95" customHeight="1" x14ac:dyDescent="0.4"/>
    <row r="173" ht="21.95" customHeight="1" x14ac:dyDescent="0.4"/>
    <row r="174" ht="21.95" customHeight="1" x14ac:dyDescent="0.4"/>
    <row r="175" ht="21.95" customHeight="1" x14ac:dyDescent="0.4"/>
    <row r="176" ht="21.95" customHeight="1" x14ac:dyDescent="0.4"/>
    <row r="177" ht="21.95" customHeight="1" x14ac:dyDescent="0.4"/>
    <row r="178" ht="21.95" customHeight="1" x14ac:dyDescent="0.4"/>
    <row r="179" ht="21.95" customHeight="1" x14ac:dyDescent="0.4"/>
    <row r="180" ht="21.95" customHeight="1" x14ac:dyDescent="0.4"/>
    <row r="181" ht="21.95" customHeight="1" x14ac:dyDescent="0.4"/>
    <row r="182" ht="21.95" customHeight="1" x14ac:dyDescent="0.4"/>
    <row r="183" ht="21.95" customHeight="1" x14ac:dyDescent="0.4"/>
    <row r="184" ht="21.95" customHeight="1" x14ac:dyDescent="0.4"/>
    <row r="185" ht="21.95" customHeight="1" x14ac:dyDescent="0.4"/>
    <row r="186" ht="21.95" customHeight="1" x14ac:dyDescent="0.4"/>
    <row r="187" ht="21.95" customHeight="1" x14ac:dyDescent="0.4"/>
    <row r="188" ht="21.95" customHeight="1" x14ac:dyDescent="0.4"/>
    <row r="189" ht="21.95" customHeight="1" x14ac:dyDescent="0.4"/>
    <row r="190" ht="21.95" customHeight="1" x14ac:dyDescent="0.4"/>
    <row r="191" ht="21.95" customHeight="1" x14ac:dyDescent="0.4"/>
    <row r="192" ht="21.95" customHeight="1" x14ac:dyDescent="0.4"/>
    <row r="193" ht="21.95" customHeight="1" x14ac:dyDescent="0.4"/>
    <row r="194" ht="21.95" customHeight="1" x14ac:dyDescent="0.4"/>
    <row r="195" ht="21.95" customHeight="1" x14ac:dyDescent="0.4"/>
    <row r="196" ht="21.95" customHeight="1" x14ac:dyDescent="0.4"/>
    <row r="197" ht="21.95" customHeight="1" x14ac:dyDescent="0.4"/>
    <row r="198" ht="21.95" customHeight="1" x14ac:dyDescent="0.4"/>
    <row r="199" ht="21.95" customHeight="1" x14ac:dyDescent="0.4"/>
    <row r="200" ht="21.95" customHeight="1" x14ac:dyDescent="0.4"/>
    <row r="201" ht="21.95" customHeight="1" x14ac:dyDescent="0.4"/>
    <row r="202" ht="21.95" customHeight="1" x14ac:dyDescent="0.4"/>
    <row r="203" ht="21.95" customHeight="1" x14ac:dyDescent="0.4"/>
    <row r="204" ht="21.95" customHeight="1" x14ac:dyDescent="0.4"/>
    <row r="205" ht="21.95" customHeight="1" x14ac:dyDescent="0.4"/>
    <row r="206" ht="21.95" customHeight="1" x14ac:dyDescent="0.4"/>
    <row r="207" ht="21.95" customHeight="1" x14ac:dyDescent="0.4"/>
    <row r="208" ht="21.95" customHeight="1" x14ac:dyDescent="0.4"/>
    <row r="209" ht="21.95" customHeight="1" x14ac:dyDescent="0.4"/>
    <row r="210" ht="21.95" customHeight="1" x14ac:dyDescent="0.4"/>
    <row r="211" ht="21.95" customHeight="1" x14ac:dyDescent="0.4"/>
    <row r="212" ht="21.95" customHeight="1" x14ac:dyDescent="0.4"/>
    <row r="213" ht="21.95" customHeight="1" x14ac:dyDescent="0.4"/>
    <row r="214" ht="21.95" customHeight="1" x14ac:dyDescent="0.4"/>
    <row r="215" ht="21.95" customHeight="1" x14ac:dyDescent="0.4"/>
    <row r="216" ht="21.95" customHeight="1" x14ac:dyDescent="0.4"/>
    <row r="217" ht="21.95" customHeight="1" x14ac:dyDescent="0.4"/>
    <row r="218" ht="21.95" customHeight="1" x14ac:dyDescent="0.4"/>
    <row r="219" ht="21.95" customHeight="1" x14ac:dyDescent="0.4"/>
    <row r="220" ht="21.95" customHeight="1" x14ac:dyDescent="0.4"/>
    <row r="221" ht="21.95" customHeight="1" x14ac:dyDescent="0.4"/>
    <row r="222" ht="21.95" customHeight="1" x14ac:dyDescent="0.4"/>
    <row r="223" ht="21.95" customHeight="1" x14ac:dyDescent="0.4"/>
    <row r="224" ht="21.95" customHeight="1" x14ac:dyDescent="0.4"/>
    <row r="225" ht="21.95" customHeight="1" x14ac:dyDescent="0.4"/>
    <row r="226" ht="21.95" customHeight="1" x14ac:dyDescent="0.4"/>
    <row r="227" ht="21.95" customHeight="1" x14ac:dyDescent="0.4"/>
    <row r="228" ht="21.95" customHeight="1" x14ac:dyDescent="0.4"/>
    <row r="229" ht="21.95" customHeight="1" x14ac:dyDescent="0.4"/>
  </sheetData>
  <mergeCells count="79">
    <mergeCell ref="C57:L57"/>
    <mergeCell ref="M57:Y57"/>
    <mergeCell ref="C58:L58"/>
    <mergeCell ref="M58:Y58"/>
    <mergeCell ref="C59:L59"/>
    <mergeCell ref="M59:Y59"/>
    <mergeCell ref="C73:L73"/>
    <mergeCell ref="M73:Y73"/>
    <mergeCell ref="C48:L48"/>
    <mergeCell ref="M48:Y48"/>
    <mergeCell ref="C49:L49"/>
    <mergeCell ref="M49:Y49"/>
    <mergeCell ref="C50:L50"/>
    <mergeCell ref="M50:Y50"/>
    <mergeCell ref="C51:L51"/>
    <mergeCell ref="M51:Y51"/>
    <mergeCell ref="C52:L52"/>
    <mergeCell ref="M52:Y52"/>
    <mergeCell ref="C55:L55"/>
    <mergeCell ref="M55:Y55"/>
    <mergeCell ref="C56:L56"/>
    <mergeCell ref="M56:Y56"/>
    <mergeCell ref="C70:L70"/>
    <mergeCell ref="M70:Y70"/>
    <mergeCell ref="C71:L71"/>
    <mergeCell ref="M71:Y71"/>
    <mergeCell ref="C72:L72"/>
    <mergeCell ref="M72:Y72"/>
    <mergeCell ref="C65:L65"/>
    <mergeCell ref="M65:Y65"/>
    <mergeCell ref="C66:L66"/>
    <mergeCell ref="M66:Y66"/>
    <mergeCell ref="C69:L69"/>
    <mergeCell ref="M69:Y69"/>
    <mergeCell ref="C62:L62"/>
    <mergeCell ref="M62:Y62"/>
    <mergeCell ref="C63:L63"/>
    <mergeCell ref="M63:Y63"/>
    <mergeCell ref="C64:L64"/>
    <mergeCell ref="M64:Y64"/>
    <mergeCell ref="B12:Y13"/>
    <mergeCell ref="A2:Z3"/>
    <mergeCell ref="C27:L27"/>
    <mergeCell ref="C26:L26"/>
    <mergeCell ref="M26:Y26"/>
    <mergeCell ref="N10:Q10"/>
    <mergeCell ref="R10:Y10"/>
    <mergeCell ref="A15:Z15"/>
    <mergeCell ref="R7:Y7"/>
    <mergeCell ref="N8:Q8"/>
    <mergeCell ref="R8:Y8"/>
    <mergeCell ref="N9:Q9"/>
    <mergeCell ref="R9:Y9"/>
    <mergeCell ref="M27:Y27"/>
    <mergeCell ref="C37:L37"/>
    <mergeCell ref="C35:L35"/>
    <mergeCell ref="C34:L34"/>
    <mergeCell ref="C33:L33"/>
    <mergeCell ref="C30:L30"/>
    <mergeCell ref="C36:L36"/>
    <mergeCell ref="M33:Y33"/>
    <mergeCell ref="M34:Y34"/>
    <mergeCell ref="M35:Y35"/>
    <mergeCell ref="M36:Y36"/>
    <mergeCell ref="M37:Y37"/>
    <mergeCell ref="M28:Y28"/>
    <mergeCell ref="M29:Y29"/>
    <mergeCell ref="M30:Y30"/>
    <mergeCell ref="C19:Y20"/>
    <mergeCell ref="C29:L29"/>
    <mergeCell ref="C28:L28"/>
    <mergeCell ref="C42:F42"/>
    <mergeCell ref="G42:M42"/>
    <mergeCell ref="N42:P42"/>
    <mergeCell ref="Q42:X42"/>
    <mergeCell ref="C43:F43"/>
    <mergeCell ref="G43:M43"/>
    <mergeCell ref="N43:P43"/>
    <mergeCell ref="Q43:X43"/>
  </mergeCells>
  <phoneticPr fontId="1"/>
  <pageMargins left="0.7" right="0.7" top="0.75" bottom="0.75" header="0.3" footer="0.3"/>
  <pageSetup paperSize="9" scale="85" fitToHeight="0" orientation="portrait" r:id="rId1"/>
  <rowBreaks count="1" manualBreakCount="1">
    <brk id="44"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B1:AK187"/>
  <sheetViews>
    <sheetView view="pageBreakPreview" zoomScale="85" zoomScaleNormal="100" zoomScaleSheetLayoutView="85" workbookViewId="0"/>
  </sheetViews>
  <sheetFormatPr defaultColWidth="9" defaultRowHeight="14.25" x14ac:dyDescent="0.4"/>
  <cols>
    <col min="1" max="42" width="3.625" style="5" customWidth="1"/>
    <col min="43" max="16384" width="9" style="5"/>
  </cols>
  <sheetData>
    <row r="1" spans="2:24" ht="19.5" customHeight="1" x14ac:dyDescent="0.4">
      <c r="B1" s="5" t="s">
        <v>119</v>
      </c>
    </row>
    <row r="2" spans="2:24" ht="18" customHeight="1" x14ac:dyDescent="0.4">
      <c r="Q2" s="246" t="s">
        <v>5</v>
      </c>
      <c r="R2" s="246"/>
      <c r="S2" s="246"/>
      <c r="T2" s="246"/>
      <c r="U2" s="246"/>
      <c r="V2" s="246"/>
      <c r="W2" s="246"/>
      <c r="X2" s="246"/>
    </row>
    <row r="3" spans="2:24" ht="20.100000000000001" customHeight="1" x14ac:dyDescent="0.4">
      <c r="Q3" s="246" t="s">
        <v>2</v>
      </c>
      <c r="R3" s="246"/>
      <c r="S3" s="246"/>
      <c r="T3" s="246"/>
      <c r="U3" s="246"/>
      <c r="V3" s="246"/>
      <c r="W3" s="246"/>
      <c r="X3" s="246"/>
    </row>
    <row r="4" spans="2:24" ht="20.100000000000001" customHeight="1" x14ac:dyDescent="0.4">
      <c r="B4" s="5" t="s">
        <v>6</v>
      </c>
    </row>
    <row r="5" spans="2:24" ht="20.100000000000001" customHeight="1" x14ac:dyDescent="0.4">
      <c r="L5" s="5" t="s">
        <v>7</v>
      </c>
    </row>
    <row r="6" spans="2:24" ht="20.100000000000001" customHeight="1" x14ac:dyDescent="0.4">
      <c r="L6" s="249" t="s">
        <v>4</v>
      </c>
      <c r="M6" s="249"/>
      <c r="N6" s="249"/>
      <c r="O6" s="249"/>
      <c r="P6" s="250"/>
      <c r="Q6" s="250"/>
      <c r="R6" s="250"/>
      <c r="S6" s="250"/>
      <c r="T6" s="250"/>
      <c r="U6" s="250"/>
      <c r="V6" s="250"/>
      <c r="W6" s="250"/>
      <c r="X6" s="250"/>
    </row>
    <row r="7" spans="2:24" ht="20.100000000000001" customHeight="1" x14ac:dyDescent="0.4">
      <c r="L7" s="249" t="s">
        <v>9</v>
      </c>
      <c r="M7" s="249"/>
      <c r="N7" s="249"/>
      <c r="O7" s="249"/>
      <c r="P7" s="250"/>
      <c r="Q7" s="250"/>
      <c r="R7" s="250"/>
      <c r="S7" s="250"/>
      <c r="T7" s="250"/>
      <c r="U7" s="250"/>
      <c r="V7" s="250"/>
      <c r="W7" s="250"/>
      <c r="X7" s="250"/>
    </row>
    <row r="8" spans="2:24" ht="20.100000000000001" customHeight="1" x14ac:dyDescent="0.4">
      <c r="L8" s="249" t="s">
        <v>3</v>
      </c>
      <c r="M8" s="249"/>
      <c r="N8" s="249"/>
      <c r="O8" s="249"/>
      <c r="P8" s="250"/>
      <c r="Q8" s="250"/>
      <c r="R8" s="250"/>
      <c r="S8" s="250"/>
      <c r="T8" s="250"/>
      <c r="U8" s="250"/>
      <c r="V8" s="250"/>
      <c r="W8" s="250"/>
      <c r="X8" s="250"/>
    </row>
    <row r="9" spans="2:24" ht="20.100000000000001" customHeight="1" x14ac:dyDescent="0.4">
      <c r="L9" s="249" t="s">
        <v>8</v>
      </c>
      <c r="M9" s="249"/>
      <c r="N9" s="249"/>
      <c r="O9" s="249"/>
      <c r="P9" s="250"/>
      <c r="Q9" s="250"/>
      <c r="R9" s="250"/>
      <c r="S9" s="250"/>
      <c r="T9" s="250"/>
      <c r="U9" s="250"/>
      <c r="V9" s="250"/>
      <c r="W9" s="250"/>
      <c r="X9" s="250"/>
    </row>
    <row r="10" spans="2:24" ht="15.6" customHeight="1" x14ac:dyDescent="0.4"/>
    <row r="11" spans="2:24" ht="20.100000000000001" customHeight="1" x14ac:dyDescent="0.4">
      <c r="B11" s="247" t="s">
        <v>262</v>
      </c>
      <c r="C11" s="248"/>
      <c r="D11" s="248"/>
      <c r="E11" s="248"/>
      <c r="F11" s="248"/>
      <c r="G11" s="248"/>
      <c r="H11" s="248"/>
      <c r="I11" s="248"/>
      <c r="J11" s="248"/>
      <c r="K11" s="248"/>
      <c r="L11" s="248"/>
      <c r="M11" s="248"/>
      <c r="N11" s="248"/>
      <c r="O11" s="248"/>
      <c r="P11" s="248"/>
      <c r="Q11" s="248"/>
      <c r="R11" s="248"/>
      <c r="S11" s="248"/>
      <c r="T11" s="248"/>
      <c r="U11" s="248"/>
      <c r="V11" s="248"/>
      <c r="W11" s="248"/>
      <c r="X11" s="248"/>
    </row>
    <row r="12" spans="2:24" ht="20.100000000000001" customHeight="1" x14ac:dyDescent="0.4">
      <c r="B12" s="248"/>
      <c r="C12" s="248"/>
      <c r="D12" s="248"/>
      <c r="E12" s="248"/>
      <c r="F12" s="248"/>
      <c r="G12" s="248"/>
      <c r="H12" s="248"/>
      <c r="I12" s="248"/>
      <c r="J12" s="248"/>
      <c r="K12" s="248"/>
      <c r="L12" s="248"/>
      <c r="M12" s="248"/>
      <c r="N12" s="248"/>
      <c r="O12" s="248"/>
      <c r="P12" s="248"/>
      <c r="Q12" s="248"/>
      <c r="R12" s="248"/>
      <c r="S12" s="248"/>
      <c r="T12" s="248"/>
      <c r="U12" s="248"/>
      <c r="V12" s="248"/>
      <c r="W12" s="248"/>
      <c r="X12" s="248"/>
    </row>
    <row r="13" spans="2:24" ht="13.5" customHeight="1" x14ac:dyDescent="0.4"/>
    <row r="14" spans="2:24" ht="18.75" customHeight="1" x14ac:dyDescent="0.4">
      <c r="C14" s="237" t="s">
        <v>263</v>
      </c>
      <c r="D14" s="237"/>
      <c r="E14" s="237"/>
      <c r="F14" s="237"/>
      <c r="G14" s="237"/>
      <c r="H14" s="237"/>
      <c r="I14" s="237"/>
      <c r="J14" s="237"/>
      <c r="K14" s="237"/>
      <c r="L14" s="237"/>
      <c r="M14" s="237"/>
      <c r="N14" s="237"/>
      <c r="O14" s="237"/>
      <c r="P14" s="237"/>
      <c r="Q14" s="237"/>
      <c r="R14" s="237"/>
      <c r="S14" s="237"/>
      <c r="T14" s="237"/>
      <c r="U14" s="237"/>
      <c r="V14" s="237"/>
      <c r="W14" s="237"/>
      <c r="X14" s="237"/>
    </row>
    <row r="15" spans="2:24" ht="18.75" customHeight="1" x14ac:dyDescent="0.4">
      <c r="C15" s="237"/>
      <c r="D15" s="237"/>
      <c r="E15" s="237"/>
      <c r="F15" s="237"/>
      <c r="G15" s="237"/>
      <c r="H15" s="237"/>
      <c r="I15" s="237"/>
      <c r="J15" s="237"/>
      <c r="K15" s="237"/>
      <c r="L15" s="237"/>
      <c r="M15" s="237"/>
      <c r="N15" s="237"/>
      <c r="O15" s="237"/>
      <c r="P15" s="237"/>
      <c r="Q15" s="237"/>
      <c r="R15" s="237"/>
      <c r="S15" s="237"/>
      <c r="T15" s="237"/>
      <c r="U15" s="237"/>
      <c r="V15" s="237"/>
      <c r="W15" s="237"/>
      <c r="X15" s="237"/>
    </row>
    <row r="16" spans="2:24" ht="18.75" customHeight="1" x14ac:dyDescent="0.4">
      <c r="B16" s="17"/>
      <c r="C16" s="237"/>
      <c r="D16" s="237"/>
      <c r="E16" s="237"/>
      <c r="F16" s="237"/>
      <c r="G16" s="237"/>
      <c r="H16" s="237"/>
      <c r="I16" s="237"/>
      <c r="J16" s="237"/>
      <c r="K16" s="237"/>
      <c r="L16" s="237"/>
      <c r="M16" s="237"/>
      <c r="N16" s="237"/>
      <c r="O16" s="237"/>
      <c r="P16" s="237"/>
      <c r="Q16" s="237"/>
      <c r="R16" s="237"/>
      <c r="S16" s="237"/>
      <c r="T16" s="237"/>
      <c r="U16" s="237"/>
      <c r="V16" s="237"/>
      <c r="W16" s="237"/>
      <c r="X16" s="237"/>
    </row>
    <row r="17" spans="2:24" ht="18.75" customHeight="1" x14ac:dyDescent="0.4">
      <c r="C17" s="237"/>
      <c r="D17" s="237"/>
      <c r="E17" s="237"/>
      <c r="F17" s="237"/>
      <c r="G17" s="237"/>
      <c r="H17" s="237"/>
      <c r="I17" s="237"/>
      <c r="J17" s="237"/>
      <c r="K17" s="237"/>
      <c r="L17" s="237"/>
      <c r="M17" s="237"/>
      <c r="N17" s="237"/>
      <c r="O17" s="237"/>
      <c r="P17" s="237"/>
      <c r="Q17" s="237"/>
      <c r="R17" s="237"/>
      <c r="S17" s="237"/>
      <c r="T17" s="237"/>
      <c r="U17" s="237"/>
      <c r="V17" s="237"/>
      <c r="W17" s="237"/>
      <c r="X17" s="237"/>
    </row>
    <row r="18" spans="2:24" ht="9" customHeight="1" x14ac:dyDescent="0.4"/>
    <row r="19" spans="2:24" ht="18.95" customHeight="1" x14ac:dyDescent="0.4">
      <c r="B19" s="250" t="s">
        <v>1</v>
      </c>
      <c r="C19" s="250"/>
      <c r="D19" s="250"/>
      <c r="E19" s="250"/>
      <c r="F19" s="250"/>
      <c r="G19" s="250"/>
      <c r="H19" s="250"/>
      <c r="I19" s="250"/>
      <c r="J19" s="250"/>
      <c r="K19" s="250"/>
      <c r="L19" s="250"/>
      <c r="M19" s="250"/>
      <c r="N19" s="250"/>
      <c r="O19" s="250"/>
      <c r="P19" s="250"/>
      <c r="Q19" s="250"/>
      <c r="R19" s="250"/>
      <c r="S19" s="250"/>
      <c r="T19" s="250"/>
      <c r="U19" s="250"/>
      <c r="V19" s="250"/>
      <c r="W19" s="250"/>
      <c r="X19" s="250"/>
    </row>
    <row r="20" spans="2:24" ht="9.75" customHeight="1" x14ac:dyDescent="0.4"/>
    <row r="21" spans="2:24" ht="18" customHeight="1" x14ac:dyDescent="0.4">
      <c r="B21" s="20" t="s">
        <v>109</v>
      </c>
    </row>
    <row r="22" spans="2:24" ht="18" customHeight="1" x14ac:dyDescent="0.4">
      <c r="B22" s="20"/>
      <c r="C22" s="339"/>
      <c r="D22" s="339"/>
      <c r="E22" s="339"/>
      <c r="F22" s="339"/>
      <c r="G22" s="339"/>
      <c r="H22" s="339"/>
      <c r="I22" s="339"/>
      <c r="J22" s="339"/>
      <c r="K22" s="339"/>
      <c r="L22" s="339"/>
      <c r="M22" s="339"/>
      <c r="N22" s="339"/>
      <c r="O22" s="339"/>
      <c r="P22" s="339"/>
      <c r="Q22" s="339"/>
      <c r="R22" s="339"/>
      <c r="S22" s="339"/>
      <c r="T22" s="339"/>
      <c r="U22" s="339"/>
      <c r="V22" s="339"/>
      <c r="W22" s="339"/>
      <c r="X22" s="339"/>
    </row>
    <row r="23" spans="2:24" ht="18" customHeight="1" x14ac:dyDescent="0.4">
      <c r="B23" s="8"/>
      <c r="C23" s="339"/>
      <c r="D23" s="339"/>
      <c r="E23" s="339"/>
      <c r="F23" s="339"/>
      <c r="G23" s="339"/>
      <c r="H23" s="339"/>
      <c r="I23" s="339"/>
      <c r="J23" s="339"/>
      <c r="K23" s="339"/>
      <c r="L23" s="339"/>
      <c r="M23" s="339"/>
      <c r="N23" s="339"/>
      <c r="O23" s="339"/>
      <c r="P23" s="339"/>
      <c r="Q23" s="339"/>
      <c r="R23" s="339"/>
      <c r="S23" s="339"/>
      <c r="T23" s="339"/>
      <c r="U23" s="339"/>
      <c r="V23" s="339"/>
      <c r="W23" s="339"/>
      <c r="X23" s="339"/>
    </row>
    <row r="24" spans="2:24" ht="11.45" customHeight="1" x14ac:dyDescent="0.4"/>
    <row r="25" spans="2:24" ht="21.95" customHeight="1" x14ac:dyDescent="0.4">
      <c r="B25" s="5" t="s">
        <v>10</v>
      </c>
      <c r="K25" s="27"/>
      <c r="L25" s="337"/>
      <c r="M25" s="337"/>
      <c r="N25" s="337"/>
      <c r="O25" s="27"/>
    </row>
    <row r="26" spans="2:24" ht="21.95" customHeight="1" x14ac:dyDescent="0.4">
      <c r="E26" s="10" t="s">
        <v>11</v>
      </c>
      <c r="F26" s="10"/>
      <c r="G26" s="10"/>
      <c r="H26" s="10"/>
      <c r="I26" s="10"/>
      <c r="J26" s="10"/>
      <c r="K26" s="27"/>
      <c r="L26" s="337"/>
      <c r="M26" s="337"/>
      <c r="N26" s="337"/>
      <c r="O26" s="337"/>
      <c r="P26" s="337"/>
      <c r="Q26" s="337"/>
      <c r="R26" s="337"/>
      <c r="S26" s="27" t="s">
        <v>0</v>
      </c>
    </row>
    <row r="27" spans="2:24" ht="21.95" customHeight="1" x14ac:dyDescent="0.4">
      <c r="E27" s="10" t="s">
        <v>12</v>
      </c>
      <c r="F27" s="10"/>
      <c r="G27" s="10"/>
      <c r="H27" s="10"/>
      <c r="I27" s="10"/>
      <c r="J27" s="10"/>
      <c r="K27" s="27"/>
      <c r="L27" s="337"/>
      <c r="M27" s="337"/>
      <c r="N27" s="337"/>
      <c r="O27" s="337"/>
      <c r="P27" s="337"/>
      <c r="Q27" s="337"/>
      <c r="R27" s="337"/>
      <c r="S27" s="27" t="s">
        <v>0</v>
      </c>
    </row>
    <row r="28" spans="2:24" ht="21.95" customHeight="1" x14ac:dyDescent="0.4">
      <c r="E28" s="5" t="s">
        <v>13</v>
      </c>
      <c r="F28" s="10"/>
      <c r="G28" s="10"/>
      <c r="H28" s="10"/>
      <c r="I28" s="10"/>
      <c r="J28" s="10"/>
      <c r="K28" s="27"/>
      <c r="L28" s="340">
        <f>L27-L26</f>
        <v>0</v>
      </c>
      <c r="M28" s="340"/>
      <c r="N28" s="340"/>
      <c r="O28" s="340"/>
      <c r="P28" s="340"/>
      <c r="Q28" s="340"/>
      <c r="R28" s="340"/>
      <c r="S28" s="27" t="s">
        <v>0</v>
      </c>
    </row>
    <row r="29" spans="2:24" ht="9.9499999999999993" customHeight="1" x14ac:dyDescent="0.4">
      <c r="F29" s="10"/>
      <c r="G29" s="10"/>
      <c r="H29" s="10"/>
      <c r="I29" s="10"/>
      <c r="J29" s="10"/>
      <c r="K29" s="27"/>
      <c r="L29" s="30"/>
      <c r="M29" s="30"/>
      <c r="N29" s="30"/>
      <c r="O29" s="27"/>
    </row>
    <row r="30" spans="2:24" ht="21.95" customHeight="1" x14ac:dyDescent="0.4">
      <c r="B30" s="5" t="s">
        <v>14</v>
      </c>
      <c r="K30" s="337"/>
      <c r="L30" s="337"/>
      <c r="M30" s="337"/>
      <c r="N30" s="27"/>
      <c r="O30" s="10"/>
      <c r="P30" s="10"/>
      <c r="Q30" s="10"/>
      <c r="R30" s="10"/>
      <c r="S30" s="10"/>
      <c r="T30" s="10"/>
    </row>
    <row r="31" spans="2:24" s="36" customFormat="1" ht="21" customHeight="1" x14ac:dyDescent="0.4">
      <c r="B31" s="66"/>
      <c r="D31" s="67" t="s">
        <v>111</v>
      </c>
      <c r="J31" s="57"/>
      <c r="K31" s="57"/>
      <c r="L31" s="57"/>
      <c r="M31" s="57"/>
      <c r="N31" s="57"/>
      <c r="O31" s="62"/>
    </row>
    <row r="32" spans="2:24" s="36" customFormat="1" ht="18.75" customHeight="1" x14ac:dyDescent="0.4">
      <c r="D32" s="67" t="s">
        <v>112</v>
      </c>
      <c r="J32" s="66"/>
      <c r="K32" s="66"/>
      <c r="L32" s="66"/>
      <c r="M32" s="66"/>
      <c r="N32" s="66"/>
      <c r="O32" s="66"/>
      <c r="Q32" s="66"/>
      <c r="R32" s="66"/>
      <c r="S32" s="66"/>
      <c r="T32" s="66"/>
      <c r="U32" s="66"/>
      <c r="V32" s="66"/>
      <c r="W32" s="66"/>
      <c r="X32" s="66"/>
    </row>
    <row r="33" spans="2:37" ht="12" customHeight="1" x14ac:dyDescent="0.4">
      <c r="B33" s="18"/>
      <c r="C33" s="22"/>
      <c r="D33" s="22"/>
      <c r="E33" s="22"/>
      <c r="F33" s="22"/>
      <c r="G33" s="22"/>
      <c r="H33" s="22"/>
      <c r="I33" s="22"/>
      <c r="J33" s="33"/>
      <c r="K33" s="338"/>
      <c r="L33" s="338"/>
      <c r="M33" s="338"/>
      <c r="N33" s="24"/>
      <c r="O33" s="23"/>
      <c r="P33" s="23"/>
      <c r="Q33" s="23"/>
      <c r="R33" s="10"/>
      <c r="S33" s="10"/>
      <c r="T33" s="10"/>
      <c r="Z33" s="22"/>
      <c r="AA33" s="22"/>
      <c r="AB33" s="22"/>
      <c r="AC33" s="22"/>
      <c r="AD33" s="22"/>
      <c r="AE33" s="22"/>
      <c r="AF33" s="22"/>
      <c r="AG33" s="24"/>
      <c r="AH33" s="25"/>
      <c r="AI33" s="25"/>
      <c r="AJ33" s="25"/>
      <c r="AK33" s="25"/>
    </row>
    <row r="34" spans="2:37" s="36" customFormat="1" ht="20.100000000000001" customHeight="1" x14ac:dyDescent="0.4">
      <c r="B34" s="36" t="s">
        <v>113</v>
      </c>
    </row>
    <row r="35" spans="2:37" s="36" customFormat="1" ht="18.75" customHeight="1" x14ac:dyDescent="0.4">
      <c r="B35" s="64"/>
      <c r="C35" s="130" t="s">
        <v>81</v>
      </c>
      <c r="D35" s="36" t="s">
        <v>178</v>
      </c>
    </row>
    <row r="36" spans="2:37" s="36" customFormat="1" ht="20.100000000000001" customHeight="1" x14ac:dyDescent="0.4">
      <c r="C36" s="130" t="s">
        <v>80</v>
      </c>
      <c r="D36" s="65" t="s">
        <v>186</v>
      </c>
      <c r="E36" s="65"/>
      <c r="F36" s="65"/>
      <c r="G36" s="65"/>
    </row>
    <row r="37" spans="2:37" s="36" customFormat="1" ht="20.100000000000001" customHeight="1" x14ac:dyDescent="0.4">
      <c r="C37" s="130" t="s">
        <v>84</v>
      </c>
      <c r="D37" s="64" t="s">
        <v>127</v>
      </c>
      <c r="E37" s="65"/>
      <c r="F37" s="65"/>
      <c r="G37" s="65"/>
    </row>
    <row r="38" spans="2:37" s="36" customFormat="1" ht="20.100000000000001" customHeight="1" x14ac:dyDescent="0.4">
      <c r="C38" s="130" t="s">
        <v>86</v>
      </c>
      <c r="D38" s="62" t="s">
        <v>83</v>
      </c>
      <c r="E38" s="65"/>
      <c r="F38" s="65"/>
      <c r="G38" s="65"/>
    </row>
    <row r="39" spans="2:37" ht="18" customHeight="1" x14ac:dyDescent="0.4">
      <c r="C39" s="5" t="s">
        <v>88</v>
      </c>
      <c r="D39" s="10" t="s">
        <v>208</v>
      </c>
    </row>
    <row r="40" spans="2:37" ht="12.75" customHeight="1" x14ac:dyDescent="0.4"/>
    <row r="41" spans="2:37" ht="21.95" customHeight="1" x14ac:dyDescent="0.4">
      <c r="C41" s="244" t="s">
        <v>90</v>
      </c>
      <c r="D41" s="242"/>
      <c r="E41" s="242"/>
      <c r="F41" s="242"/>
      <c r="G41" s="242"/>
      <c r="H41" s="242"/>
      <c r="I41" s="242"/>
      <c r="J41" s="242"/>
      <c r="K41" s="242"/>
      <c r="L41" s="242"/>
      <c r="M41" s="242"/>
      <c r="N41" s="242" t="s">
        <v>91</v>
      </c>
      <c r="O41" s="242"/>
      <c r="P41" s="242"/>
      <c r="Q41" s="238"/>
      <c r="R41" s="238"/>
      <c r="S41" s="238"/>
      <c r="T41" s="238"/>
      <c r="U41" s="238"/>
      <c r="V41" s="238"/>
      <c r="W41" s="238"/>
      <c r="X41" s="239"/>
    </row>
    <row r="42" spans="2:37" ht="21.95" customHeight="1" x14ac:dyDescent="0.4">
      <c r="C42" s="245" t="s">
        <v>92</v>
      </c>
      <c r="D42" s="243"/>
      <c r="E42" s="243"/>
      <c r="F42" s="243"/>
      <c r="G42" s="243"/>
      <c r="H42" s="243"/>
      <c r="I42" s="243"/>
      <c r="J42" s="243"/>
      <c r="K42" s="243"/>
      <c r="L42" s="243"/>
      <c r="M42" s="243"/>
      <c r="N42" s="243" t="s">
        <v>91</v>
      </c>
      <c r="O42" s="243"/>
      <c r="P42" s="243"/>
      <c r="Q42" s="240"/>
      <c r="R42" s="240"/>
      <c r="S42" s="240"/>
      <c r="T42" s="240"/>
      <c r="U42" s="240"/>
      <c r="V42" s="240"/>
      <c r="W42" s="240"/>
      <c r="X42" s="241"/>
    </row>
    <row r="43" spans="2:37" ht="21.95" customHeight="1" x14ac:dyDescent="0.4"/>
    <row r="44" spans="2:37" ht="21.95" customHeight="1" x14ac:dyDescent="0.4"/>
    <row r="45" spans="2:37" ht="21.95" customHeight="1" x14ac:dyDescent="0.4"/>
    <row r="46" spans="2:37" ht="21.95" customHeight="1" x14ac:dyDescent="0.4"/>
    <row r="47" spans="2:37" ht="21.95" customHeight="1" x14ac:dyDescent="0.4"/>
    <row r="48" spans="2:37" ht="21.95" customHeight="1" x14ac:dyDescent="0.4"/>
    <row r="49" ht="21.95" customHeight="1" x14ac:dyDescent="0.4"/>
    <row r="50" ht="21.95" customHeight="1" x14ac:dyDescent="0.4"/>
    <row r="51" ht="21.95" customHeight="1" x14ac:dyDescent="0.4"/>
    <row r="52" ht="21.95" customHeight="1" x14ac:dyDescent="0.4"/>
    <row r="53" ht="21.95" customHeight="1" x14ac:dyDescent="0.4"/>
    <row r="54" ht="21.95" customHeight="1" x14ac:dyDescent="0.4"/>
    <row r="55" ht="21.95" customHeight="1" x14ac:dyDescent="0.4"/>
    <row r="56" ht="21.95" customHeight="1" x14ac:dyDescent="0.4"/>
    <row r="57" ht="21.95" customHeight="1" x14ac:dyDescent="0.4"/>
    <row r="58" ht="21.95" customHeight="1" x14ac:dyDescent="0.4"/>
    <row r="59" ht="21.95" customHeight="1" x14ac:dyDescent="0.4"/>
    <row r="60" ht="21.95" customHeight="1" x14ac:dyDescent="0.4"/>
    <row r="61" ht="21.95" customHeight="1" x14ac:dyDescent="0.4"/>
    <row r="62" ht="21.95" customHeight="1" x14ac:dyDescent="0.4"/>
    <row r="63" ht="21.95" customHeight="1" x14ac:dyDescent="0.4"/>
    <row r="64" ht="21.95" customHeight="1" x14ac:dyDescent="0.4"/>
    <row r="65" ht="21.95" customHeight="1" x14ac:dyDescent="0.4"/>
    <row r="66" ht="21.95" customHeight="1" x14ac:dyDescent="0.4"/>
    <row r="67" ht="21.95" customHeight="1" x14ac:dyDescent="0.4"/>
    <row r="68" ht="21.95" customHeight="1" x14ac:dyDescent="0.4"/>
    <row r="69" ht="21.95" customHeight="1" x14ac:dyDescent="0.4"/>
    <row r="70" ht="21.95" customHeight="1" x14ac:dyDescent="0.4"/>
    <row r="71" ht="21.95" customHeight="1" x14ac:dyDescent="0.4"/>
    <row r="72" ht="21.95" customHeight="1" x14ac:dyDescent="0.4"/>
    <row r="73" ht="21.95" customHeight="1" x14ac:dyDescent="0.4"/>
    <row r="74" ht="21.95" customHeight="1" x14ac:dyDescent="0.4"/>
    <row r="75" ht="21.95" customHeight="1" x14ac:dyDescent="0.4"/>
    <row r="76" ht="21.95" customHeight="1" x14ac:dyDescent="0.4"/>
    <row r="77" ht="21.95" customHeight="1" x14ac:dyDescent="0.4"/>
    <row r="78" ht="21.95" customHeight="1" x14ac:dyDescent="0.4"/>
    <row r="79" ht="21.95" customHeight="1" x14ac:dyDescent="0.4"/>
    <row r="80"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row r="162" ht="21.95" customHeight="1" x14ac:dyDescent="0.4"/>
    <row r="163" ht="21.95" customHeight="1" x14ac:dyDescent="0.4"/>
    <row r="164" ht="21.95" customHeight="1" x14ac:dyDescent="0.4"/>
    <row r="165" ht="21.95" customHeight="1" x14ac:dyDescent="0.4"/>
    <row r="166" ht="21.95" customHeight="1" x14ac:dyDescent="0.4"/>
    <row r="167" ht="21.95" customHeight="1" x14ac:dyDescent="0.4"/>
    <row r="168" ht="21.95" customHeight="1" x14ac:dyDescent="0.4"/>
    <row r="169" ht="21.95" customHeight="1" x14ac:dyDescent="0.4"/>
    <row r="170" ht="21.95" customHeight="1" x14ac:dyDescent="0.4"/>
    <row r="171" ht="21.95" customHeight="1" x14ac:dyDescent="0.4"/>
    <row r="172" ht="21.95" customHeight="1" x14ac:dyDescent="0.4"/>
    <row r="173" ht="21.95" customHeight="1" x14ac:dyDescent="0.4"/>
    <row r="174" ht="21.95" customHeight="1" x14ac:dyDescent="0.4"/>
    <row r="175" ht="21.95" customHeight="1" x14ac:dyDescent="0.4"/>
    <row r="176" ht="21.95" customHeight="1" x14ac:dyDescent="0.4"/>
    <row r="177" ht="21.95" customHeight="1" x14ac:dyDescent="0.4"/>
    <row r="178" ht="21.95" customHeight="1" x14ac:dyDescent="0.4"/>
    <row r="179" ht="21.95" customHeight="1" x14ac:dyDescent="0.4"/>
    <row r="180" ht="21.95" customHeight="1" x14ac:dyDescent="0.4"/>
    <row r="181" ht="21.95" customHeight="1" x14ac:dyDescent="0.4"/>
    <row r="182" ht="21.95" customHeight="1" x14ac:dyDescent="0.4"/>
    <row r="183" ht="21.95" customHeight="1" x14ac:dyDescent="0.4"/>
    <row r="184" ht="21.95" customHeight="1" x14ac:dyDescent="0.4"/>
    <row r="185" ht="21.95" customHeight="1" x14ac:dyDescent="0.4"/>
    <row r="186" ht="21.95" customHeight="1" x14ac:dyDescent="0.4"/>
    <row r="187" ht="21.95" customHeight="1" x14ac:dyDescent="0.4"/>
  </sheetData>
  <mergeCells count="28">
    <mergeCell ref="Q2:X2"/>
    <mergeCell ref="Q3:X3"/>
    <mergeCell ref="L6:O6"/>
    <mergeCell ref="L7:O7"/>
    <mergeCell ref="L8:O8"/>
    <mergeCell ref="P6:X6"/>
    <mergeCell ref="P7:X7"/>
    <mergeCell ref="P8:X8"/>
    <mergeCell ref="P9:X9"/>
    <mergeCell ref="K30:M30"/>
    <mergeCell ref="K33:M33"/>
    <mergeCell ref="B19:X19"/>
    <mergeCell ref="L25:N25"/>
    <mergeCell ref="L9:O9"/>
    <mergeCell ref="B11:X12"/>
    <mergeCell ref="C14:X17"/>
    <mergeCell ref="C22:X23"/>
    <mergeCell ref="L28:R28"/>
    <mergeCell ref="L26:R26"/>
    <mergeCell ref="L27:R27"/>
    <mergeCell ref="C41:F41"/>
    <mergeCell ref="G41:M41"/>
    <mergeCell ref="N41:P41"/>
    <mergeCell ref="Q41:X41"/>
    <mergeCell ref="C42:F42"/>
    <mergeCell ref="G42:M42"/>
    <mergeCell ref="N42:P42"/>
    <mergeCell ref="Q42:X42"/>
  </mergeCells>
  <phoneticPr fontId="1"/>
  <pageMargins left="0.70866141732283472" right="0.31496062992125984" top="0.74803149606299213" bottom="0.55118110236220474" header="0.31496062992125984" footer="0.31496062992125984"/>
  <pageSetup paperSize="9"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pageSetUpPr fitToPage="1"/>
  </sheetPr>
  <dimension ref="A1:AI182"/>
  <sheetViews>
    <sheetView view="pageBreakPreview" zoomScaleNormal="100" zoomScaleSheetLayoutView="100" workbookViewId="0"/>
  </sheetViews>
  <sheetFormatPr defaultColWidth="9" defaultRowHeight="12.75" x14ac:dyDescent="0.4"/>
  <cols>
    <col min="1" max="52" width="3.625" style="1" customWidth="1"/>
    <col min="53" max="16384" width="9" style="1"/>
  </cols>
  <sheetData>
    <row r="1" spans="1:35" s="5" customFormat="1" ht="20.100000000000001" customHeight="1" x14ac:dyDescent="0.4">
      <c r="A1" s="5" t="s">
        <v>118</v>
      </c>
    </row>
    <row r="2" spans="1:35" s="5" customFormat="1" ht="18" customHeight="1" x14ac:dyDescent="0.4">
      <c r="P2" s="246" t="s">
        <v>5</v>
      </c>
      <c r="Q2" s="246"/>
      <c r="R2" s="246"/>
      <c r="S2" s="246"/>
      <c r="T2" s="246"/>
      <c r="U2" s="246"/>
      <c r="V2" s="246"/>
      <c r="W2" s="246"/>
    </row>
    <row r="3" spans="1:35" s="5" customFormat="1" ht="20.100000000000001" customHeight="1" x14ac:dyDescent="0.4">
      <c r="P3" s="246" t="s">
        <v>2</v>
      </c>
      <c r="Q3" s="246"/>
      <c r="R3" s="246"/>
      <c r="S3" s="246"/>
      <c r="T3" s="246"/>
      <c r="U3" s="246"/>
      <c r="V3" s="246"/>
      <c r="W3" s="246"/>
    </row>
    <row r="4" spans="1:35" s="5" customFormat="1" ht="20.100000000000001" customHeight="1" x14ac:dyDescent="0.4">
      <c r="A4" s="5" t="s">
        <v>6</v>
      </c>
    </row>
    <row r="5" spans="1:35" s="5" customFormat="1" ht="20.100000000000001" customHeight="1" x14ac:dyDescent="0.4">
      <c r="K5" s="5" t="s">
        <v>7</v>
      </c>
    </row>
    <row r="6" spans="1:35" s="5" customFormat="1" ht="20.100000000000001" customHeight="1" x14ac:dyDescent="0.4">
      <c r="K6" s="249" t="s">
        <v>4</v>
      </c>
      <c r="L6" s="249"/>
      <c r="M6" s="249"/>
      <c r="N6" s="249"/>
      <c r="O6" s="250"/>
      <c r="P6" s="250"/>
      <c r="Q6" s="250"/>
      <c r="R6" s="250"/>
      <c r="S6" s="250"/>
      <c r="T6" s="250"/>
      <c r="U6" s="250"/>
      <c r="V6" s="250"/>
      <c r="W6" s="250"/>
    </row>
    <row r="7" spans="1:35" s="5" customFormat="1" ht="20.100000000000001" customHeight="1" x14ac:dyDescent="0.4">
      <c r="K7" s="249" t="s">
        <v>9</v>
      </c>
      <c r="L7" s="249"/>
      <c r="M7" s="249"/>
      <c r="N7" s="249"/>
      <c r="O7" s="250"/>
      <c r="P7" s="250"/>
      <c r="Q7" s="250"/>
      <c r="R7" s="250"/>
      <c r="S7" s="250"/>
      <c r="T7" s="250"/>
      <c r="U7" s="250"/>
      <c r="V7" s="250"/>
      <c r="W7" s="250"/>
    </row>
    <row r="8" spans="1:35" s="5" customFormat="1" ht="20.100000000000001" customHeight="1" x14ac:dyDescent="0.4">
      <c r="K8" s="249" t="s">
        <v>3</v>
      </c>
      <c r="L8" s="249"/>
      <c r="M8" s="249"/>
      <c r="N8" s="249"/>
      <c r="O8" s="250"/>
      <c r="P8" s="250"/>
      <c r="Q8" s="250"/>
      <c r="R8" s="250"/>
      <c r="S8" s="250"/>
      <c r="T8" s="250"/>
      <c r="U8" s="250"/>
      <c r="V8" s="250"/>
      <c r="W8" s="250"/>
    </row>
    <row r="9" spans="1:35" s="5" customFormat="1" ht="20.100000000000001" customHeight="1" x14ac:dyDescent="0.4">
      <c r="K9" s="249" t="s">
        <v>8</v>
      </c>
      <c r="L9" s="249"/>
      <c r="M9" s="249"/>
      <c r="N9" s="249"/>
      <c r="O9" s="250"/>
      <c r="P9" s="250"/>
      <c r="Q9" s="250"/>
      <c r="R9" s="250"/>
      <c r="S9" s="250"/>
      <c r="T9" s="250"/>
      <c r="U9" s="250"/>
      <c r="V9" s="250"/>
      <c r="W9" s="250"/>
    </row>
    <row r="10" spans="1:35" s="5" customFormat="1" ht="18" customHeight="1" x14ac:dyDescent="0.4"/>
    <row r="11" spans="1:35" s="5" customFormat="1" ht="20.100000000000001" customHeight="1" x14ac:dyDescent="0.4">
      <c r="A11" s="247" t="s">
        <v>264</v>
      </c>
      <c r="B11" s="248"/>
      <c r="C11" s="248"/>
      <c r="D11" s="248"/>
      <c r="E11" s="248"/>
      <c r="F11" s="248"/>
      <c r="G11" s="248"/>
      <c r="H11" s="248"/>
      <c r="I11" s="248"/>
      <c r="J11" s="248"/>
      <c r="K11" s="248"/>
      <c r="L11" s="248"/>
      <c r="M11" s="248"/>
      <c r="N11" s="248"/>
      <c r="O11" s="248"/>
      <c r="P11" s="248"/>
      <c r="Q11" s="248"/>
      <c r="R11" s="248"/>
      <c r="S11" s="248"/>
      <c r="T11" s="248"/>
      <c r="U11" s="248"/>
      <c r="V11" s="248"/>
      <c r="W11" s="248"/>
    </row>
    <row r="12" spans="1:35" s="5" customFormat="1" ht="20.100000000000001" customHeight="1" x14ac:dyDescent="0.4">
      <c r="A12" s="248"/>
      <c r="B12" s="248"/>
      <c r="C12" s="248"/>
      <c r="D12" s="248"/>
      <c r="E12" s="248"/>
      <c r="F12" s="248"/>
      <c r="G12" s="248"/>
      <c r="H12" s="248"/>
      <c r="I12" s="248"/>
      <c r="J12" s="248"/>
      <c r="K12" s="248"/>
      <c r="L12" s="248"/>
      <c r="M12" s="248"/>
      <c r="N12" s="248"/>
      <c r="O12" s="248"/>
      <c r="P12" s="248"/>
      <c r="Q12" s="248"/>
      <c r="R12" s="248"/>
      <c r="S12" s="248"/>
      <c r="T12" s="248"/>
      <c r="U12" s="248"/>
      <c r="V12" s="248"/>
      <c r="W12" s="248"/>
    </row>
    <row r="13" spans="1:35" ht="15" customHeight="1" x14ac:dyDescent="0.4"/>
    <row r="14" spans="1:35" ht="18.75" customHeight="1" x14ac:dyDescent="0.4">
      <c r="B14" s="251" t="s">
        <v>265</v>
      </c>
      <c r="C14" s="251"/>
      <c r="D14" s="251"/>
      <c r="E14" s="251"/>
      <c r="F14" s="251"/>
      <c r="G14" s="251"/>
      <c r="H14" s="251"/>
      <c r="I14" s="251"/>
      <c r="J14" s="251"/>
      <c r="K14" s="251"/>
      <c r="L14" s="251"/>
      <c r="M14" s="251"/>
      <c r="N14" s="251"/>
      <c r="O14" s="251"/>
      <c r="P14" s="251"/>
      <c r="Q14" s="251"/>
      <c r="R14" s="251"/>
      <c r="S14" s="251"/>
      <c r="T14" s="251"/>
      <c r="U14" s="251"/>
      <c r="V14" s="251"/>
      <c r="W14" s="251"/>
    </row>
    <row r="15" spans="1:35" ht="18.75" customHeight="1" x14ac:dyDescent="0.4">
      <c r="B15" s="251"/>
      <c r="C15" s="251"/>
      <c r="D15" s="251"/>
      <c r="E15" s="251"/>
      <c r="F15" s="251"/>
      <c r="G15" s="251"/>
      <c r="H15" s="251"/>
      <c r="I15" s="251"/>
      <c r="J15" s="251"/>
      <c r="K15" s="251"/>
      <c r="L15" s="251"/>
      <c r="M15" s="251"/>
      <c r="N15" s="251"/>
      <c r="O15" s="251"/>
      <c r="P15" s="251"/>
      <c r="Q15" s="251"/>
      <c r="R15" s="251"/>
      <c r="S15" s="251"/>
      <c r="T15" s="251"/>
      <c r="U15" s="251"/>
      <c r="V15" s="251"/>
      <c r="W15" s="251"/>
    </row>
    <row r="16" spans="1:35" ht="18.75" customHeight="1" x14ac:dyDescent="0.4">
      <c r="B16" s="251"/>
      <c r="C16" s="251"/>
      <c r="D16" s="251"/>
      <c r="E16" s="251"/>
      <c r="F16" s="251"/>
      <c r="G16" s="251"/>
      <c r="H16" s="251"/>
      <c r="I16" s="251"/>
      <c r="J16" s="251"/>
      <c r="K16" s="251"/>
      <c r="L16" s="251"/>
      <c r="M16" s="251"/>
      <c r="N16" s="251"/>
      <c r="O16" s="251"/>
      <c r="P16" s="251"/>
      <c r="Q16" s="251"/>
      <c r="R16" s="251"/>
      <c r="S16" s="251"/>
      <c r="T16" s="251"/>
      <c r="U16" s="251"/>
      <c r="V16" s="251"/>
      <c r="W16" s="251"/>
      <c r="AI16" s="2"/>
    </row>
    <row r="17" spans="1:27" ht="18.75" customHeight="1" x14ac:dyDescent="0.4">
      <c r="B17" s="251"/>
      <c r="C17" s="251"/>
      <c r="D17" s="251"/>
      <c r="E17" s="251"/>
      <c r="F17" s="251"/>
      <c r="G17" s="251"/>
      <c r="H17" s="251"/>
      <c r="I17" s="251"/>
      <c r="J17" s="251"/>
      <c r="K17" s="251"/>
      <c r="L17" s="251"/>
      <c r="M17" s="251"/>
      <c r="N17" s="251"/>
      <c r="O17" s="251"/>
      <c r="P17" s="251"/>
      <c r="Q17" s="251"/>
      <c r="R17" s="251"/>
      <c r="S17" s="251"/>
      <c r="T17" s="251"/>
      <c r="U17" s="251"/>
      <c r="V17" s="251"/>
      <c r="W17" s="251"/>
    </row>
    <row r="18" spans="1:27" ht="21.95" customHeight="1" x14ac:dyDescent="0.4">
      <c r="A18" s="336" t="s">
        <v>1</v>
      </c>
      <c r="B18" s="336"/>
      <c r="C18" s="336"/>
      <c r="D18" s="336"/>
      <c r="E18" s="336"/>
      <c r="F18" s="336"/>
      <c r="G18" s="336"/>
      <c r="H18" s="336"/>
      <c r="I18" s="336"/>
      <c r="J18" s="336"/>
      <c r="K18" s="336"/>
      <c r="L18" s="336"/>
      <c r="M18" s="336"/>
      <c r="N18" s="336"/>
      <c r="O18" s="336"/>
      <c r="P18" s="336"/>
      <c r="Q18" s="336"/>
      <c r="R18" s="336"/>
      <c r="S18" s="336"/>
      <c r="T18" s="336"/>
      <c r="U18" s="336"/>
      <c r="V18" s="336"/>
      <c r="W18" s="336"/>
    </row>
    <row r="19" spans="1:27" ht="14.25" customHeight="1" x14ac:dyDescent="0.4"/>
    <row r="20" spans="1:27" s="5" customFormat="1" ht="20.100000000000001" customHeight="1" x14ac:dyDescent="0.4">
      <c r="A20" s="5" t="s">
        <v>123</v>
      </c>
      <c r="L20" s="5" t="s">
        <v>48</v>
      </c>
    </row>
    <row r="21" spans="1:27" s="5" customFormat="1" ht="20.100000000000001" customHeight="1" x14ac:dyDescent="0.4">
      <c r="A21" s="18"/>
      <c r="AA21" s="8"/>
    </row>
    <row r="22" spans="1:27" s="36" customFormat="1" ht="20.100000000000001" customHeight="1" x14ac:dyDescent="0.4">
      <c r="A22" s="16" t="s">
        <v>124</v>
      </c>
      <c r="B22" s="16"/>
      <c r="C22" s="16"/>
      <c r="D22" s="16"/>
      <c r="E22" s="16"/>
      <c r="F22" s="16"/>
      <c r="G22" s="16"/>
      <c r="H22" s="16"/>
      <c r="J22" s="49"/>
      <c r="K22" s="50"/>
      <c r="L22" s="51" t="s">
        <v>125</v>
      </c>
      <c r="M22" s="49"/>
      <c r="N22" s="16"/>
      <c r="O22" s="16"/>
      <c r="P22" s="16"/>
      <c r="Q22" s="16"/>
      <c r="R22" s="16"/>
    </row>
    <row r="23" spans="1:27" s="22" customFormat="1" ht="20.100000000000001" customHeight="1" x14ac:dyDescent="0.4">
      <c r="A23" s="26"/>
      <c r="B23" s="26"/>
      <c r="C23" s="26"/>
      <c r="D23" s="26"/>
      <c r="E23" s="26"/>
      <c r="F23" s="26"/>
      <c r="G23" s="26"/>
      <c r="H23" s="26"/>
      <c r="I23" s="24"/>
      <c r="J23" s="35"/>
      <c r="K23" s="35"/>
      <c r="L23" s="35"/>
      <c r="M23" s="24"/>
      <c r="N23" s="26"/>
      <c r="O23" s="26"/>
      <c r="P23" s="26"/>
      <c r="Q23" s="26"/>
      <c r="R23" s="26"/>
    </row>
    <row r="24" spans="1:27" s="37" customFormat="1" ht="21.95" customHeight="1" x14ac:dyDescent="0.4">
      <c r="A24" s="146" t="s">
        <v>137</v>
      </c>
      <c r="B24" s="146"/>
      <c r="C24" s="146"/>
      <c r="D24" s="146"/>
      <c r="E24" s="146"/>
      <c r="F24" s="146"/>
      <c r="G24" s="146"/>
      <c r="H24" s="146"/>
      <c r="I24" s="147"/>
      <c r="J24" s="147"/>
      <c r="K24" s="147"/>
      <c r="L24" s="147"/>
      <c r="M24" s="147"/>
      <c r="N24" s="52"/>
      <c r="O24" s="53"/>
      <c r="AA24" s="54"/>
    </row>
    <row r="25" spans="1:27" s="37" customFormat="1" ht="17.25" customHeight="1" x14ac:dyDescent="0.4">
      <c r="A25" s="146" t="s">
        <v>179</v>
      </c>
      <c r="B25" s="146"/>
      <c r="C25" s="146"/>
      <c r="D25" s="146"/>
      <c r="E25" s="146"/>
      <c r="F25" s="146"/>
      <c r="G25" s="146"/>
      <c r="H25" s="146"/>
      <c r="I25" s="146"/>
      <c r="J25" s="146"/>
      <c r="K25" s="146"/>
      <c r="L25" s="146"/>
      <c r="M25" s="146"/>
      <c r="AA25" s="54"/>
    </row>
    <row r="26" spans="1:27" s="37" customFormat="1" ht="17.25" customHeight="1" x14ac:dyDescent="0.4">
      <c r="A26" s="146" t="s">
        <v>173</v>
      </c>
      <c r="B26" s="146"/>
      <c r="C26" s="146"/>
      <c r="D26" s="146"/>
      <c r="E26" s="146"/>
      <c r="F26" s="146"/>
      <c r="G26" s="146"/>
      <c r="H26" s="146"/>
      <c r="I26" s="146"/>
      <c r="J26" s="146"/>
      <c r="K26" s="146"/>
      <c r="L26" s="146"/>
      <c r="M26" s="146"/>
      <c r="AA26" s="54"/>
    </row>
    <row r="27" spans="1:27" s="37" customFormat="1" ht="18.75" customHeight="1" x14ac:dyDescent="0.4">
      <c r="A27" s="146" t="s">
        <v>180</v>
      </c>
      <c r="B27" s="146"/>
      <c r="C27" s="146"/>
      <c r="D27" s="146"/>
      <c r="E27" s="146"/>
      <c r="F27" s="146"/>
      <c r="G27" s="146"/>
      <c r="H27" s="146"/>
      <c r="I27" s="146"/>
      <c r="J27" s="146"/>
      <c r="K27" s="146"/>
      <c r="L27" s="146"/>
      <c r="M27" s="146"/>
      <c r="AA27" s="54"/>
    </row>
    <row r="28" spans="1:27" s="37" customFormat="1" ht="17.25" customHeight="1" x14ac:dyDescent="0.4">
      <c r="A28" s="148" t="s">
        <v>213</v>
      </c>
      <c r="B28" s="148"/>
      <c r="C28" s="148"/>
      <c r="D28" s="148"/>
      <c r="E28" s="148"/>
      <c r="F28" s="148"/>
      <c r="G28" s="148"/>
      <c r="H28" s="148"/>
      <c r="I28" s="148"/>
      <c r="J28" s="148"/>
      <c r="K28" s="148"/>
      <c r="L28" s="148"/>
      <c r="M28" s="148"/>
      <c r="N28" s="55"/>
      <c r="O28" s="55"/>
      <c r="P28" s="55"/>
      <c r="Q28" s="55"/>
      <c r="R28" s="55"/>
      <c r="S28" s="55"/>
      <c r="T28" s="55"/>
      <c r="U28" s="55"/>
      <c r="V28" s="55"/>
      <c r="W28" s="55"/>
      <c r="AA28" s="54"/>
    </row>
    <row r="29" spans="1:27" s="37" customFormat="1" ht="18.75" customHeight="1" x14ac:dyDescent="0.4">
      <c r="A29" s="146" t="s">
        <v>174</v>
      </c>
      <c r="B29" s="146"/>
      <c r="C29" s="146"/>
      <c r="D29" s="146"/>
      <c r="E29" s="146"/>
      <c r="F29" s="146"/>
      <c r="G29" s="146"/>
      <c r="H29" s="146"/>
      <c r="I29" s="146"/>
      <c r="J29" s="146"/>
      <c r="K29" s="146"/>
      <c r="L29" s="146"/>
      <c r="M29" s="146"/>
      <c r="AA29" s="54"/>
    </row>
    <row r="30" spans="1:27" s="37" customFormat="1" ht="18.75" customHeight="1" x14ac:dyDescent="0.4">
      <c r="A30" s="146" t="s">
        <v>126</v>
      </c>
      <c r="B30" s="146"/>
      <c r="C30" s="146"/>
      <c r="D30" s="146"/>
      <c r="E30" s="146"/>
      <c r="F30" s="146"/>
      <c r="G30" s="146"/>
      <c r="H30" s="146"/>
      <c r="I30" s="146"/>
      <c r="J30" s="146"/>
      <c r="K30" s="146"/>
      <c r="L30" s="146"/>
      <c r="M30" s="146"/>
    </row>
    <row r="31" spans="1:27" s="5" customFormat="1" ht="18.75" customHeight="1" x14ac:dyDescent="0.4">
      <c r="A31" s="1"/>
      <c r="B31" s="1"/>
      <c r="C31" s="1"/>
      <c r="D31" s="1"/>
      <c r="E31" s="1"/>
      <c r="F31" s="1"/>
      <c r="G31" s="1"/>
      <c r="H31" s="1"/>
      <c r="I31" s="1"/>
      <c r="J31" s="1"/>
      <c r="K31" s="1"/>
      <c r="L31" s="1"/>
      <c r="M31" s="1"/>
      <c r="N31" s="1"/>
      <c r="O31" s="1"/>
      <c r="P31" s="1"/>
      <c r="Q31" s="1"/>
      <c r="R31" s="1"/>
      <c r="S31" s="1"/>
      <c r="T31" s="1"/>
      <c r="U31" s="1"/>
      <c r="V31" s="1"/>
      <c r="W31" s="1"/>
    </row>
    <row r="32" spans="1:27" s="5" customFormat="1" ht="21.95" customHeight="1" x14ac:dyDescent="0.4">
      <c r="A32" s="1"/>
      <c r="B32" s="244" t="s">
        <v>90</v>
      </c>
      <c r="C32" s="242"/>
      <c r="D32" s="242"/>
      <c r="E32" s="242"/>
      <c r="F32" s="242"/>
      <c r="G32" s="242"/>
      <c r="H32" s="242"/>
      <c r="I32" s="242"/>
      <c r="J32" s="242"/>
      <c r="K32" s="242"/>
      <c r="L32" s="242"/>
      <c r="M32" s="242" t="s">
        <v>91</v>
      </c>
      <c r="N32" s="242"/>
      <c r="O32" s="242"/>
      <c r="P32" s="238"/>
      <c r="Q32" s="238"/>
      <c r="R32" s="238"/>
      <c r="S32" s="238"/>
      <c r="T32" s="238"/>
      <c r="U32" s="238"/>
      <c r="V32" s="238"/>
      <c r="W32" s="239"/>
    </row>
    <row r="33" spans="1:23" s="5" customFormat="1" ht="21.95" customHeight="1" x14ac:dyDescent="0.4">
      <c r="A33" s="1"/>
      <c r="B33" s="245" t="s">
        <v>92</v>
      </c>
      <c r="C33" s="243"/>
      <c r="D33" s="243"/>
      <c r="E33" s="243"/>
      <c r="F33" s="243"/>
      <c r="G33" s="243"/>
      <c r="H33" s="243"/>
      <c r="I33" s="243"/>
      <c r="J33" s="243"/>
      <c r="K33" s="243"/>
      <c r="L33" s="243"/>
      <c r="M33" s="243" t="s">
        <v>91</v>
      </c>
      <c r="N33" s="243"/>
      <c r="O33" s="243"/>
      <c r="P33" s="240"/>
      <c r="Q33" s="240"/>
      <c r="R33" s="240"/>
      <c r="S33" s="240"/>
      <c r="T33" s="240"/>
      <c r="U33" s="240"/>
      <c r="V33" s="240"/>
      <c r="W33" s="241"/>
    </row>
    <row r="34" spans="1:23" ht="21.95" customHeight="1" x14ac:dyDescent="0.4"/>
    <row r="35" spans="1:23" ht="21.95" customHeight="1" x14ac:dyDescent="0.4"/>
    <row r="36" spans="1:23" ht="21.95" customHeight="1" x14ac:dyDescent="0.4"/>
    <row r="37" spans="1:23" ht="21.95" customHeight="1" x14ac:dyDescent="0.4"/>
    <row r="38" spans="1:23" ht="21.95" customHeight="1" x14ac:dyDescent="0.4"/>
    <row r="39" spans="1:23" ht="21.95" customHeight="1" x14ac:dyDescent="0.4"/>
    <row r="40" spans="1:23" ht="21.95" customHeight="1" x14ac:dyDescent="0.4"/>
    <row r="41" spans="1:23" ht="21.95" customHeight="1" x14ac:dyDescent="0.4"/>
    <row r="42" spans="1:23" ht="21.95" customHeight="1" x14ac:dyDescent="0.4"/>
    <row r="43" spans="1:23" ht="21.95" customHeight="1" x14ac:dyDescent="0.4"/>
    <row r="44" spans="1:23" ht="21.95" customHeight="1" x14ac:dyDescent="0.4"/>
    <row r="45" spans="1:23" ht="21.95" customHeight="1" x14ac:dyDescent="0.4"/>
    <row r="46" spans="1:23" ht="21.95" customHeight="1" x14ac:dyDescent="0.4"/>
    <row r="47" spans="1:23" ht="21.95" customHeight="1" x14ac:dyDescent="0.4"/>
    <row r="48" spans="1:23" ht="21.95" customHeight="1" x14ac:dyDescent="0.4"/>
    <row r="49" ht="21.95" customHeight="1" x14ac:dyDescent="0.4"/>
    <row r="50" ht="21.95" customHeight="1" x14ac:dyDescent="0.4"/>
    <row r="51" ht="21.95" customHeight="1" x14ac:dyDescent="0.4"/>
    <row r="52" ht="21.95" customHeight="1" x14ac:dyDescent="0.4"/>
    <row r="53" ht="21.95" customHeight="1" x14ac:dyDescent="0.4"/>
    <row r="54" ht="21.95" customHeight="1" x14ac:dyDescent="0.4"/>
    <row r="55" ht="21.95" customHeight="1" x14ac:dyDescent="0.4"/>
    <row r="56" ht="21.95" customHeight="1" x14ac:dyDescent="0.4"/>
    <row r="57" ht="21.95" customHeight="1" x14ac:dyDescent="0.4"/>
    <row r="58" ht="21.95" customHeight="1" x14ac:dyDescent="0.4"/>
    <row r="59" ht="21.95" customHeight="1" x14ac:dyDescent="0.4"/>
    <row r="60" ht="21.95" customHeight="1" x14ac:dyDescent="0.4"/>
    <row r="61" ht="21.95" customHeight="1" x14ac:dyDescent="0.4"/>
    <row r="62" ht="21.95" customHeight="1" x14ac:dyDescent="0.4"/>
    <row r="63" ht="21.95" customHeight="1" x14ac:dyDescent="0.4"/>
    <row r="64" ht="21.95" customHeight="1" x14ac:dyDescent="0.4"/>
    <row r="65" ht="21.95" customHeight="1" x14ac:dyDescent="0.4"/>
    <row r="66" ht="21.95" customHeight="1" x14ac:dyDescent="0.4"/>
    <row r="67" ht="21.95" customHeight="1" x14ac:dyDescent="0.4"/>
    <row r="68" ht="21.95" customHeight="1" x14ac:dyDescent="0.4"/>
    <row r="69" ht="21.95" customHeight="1" x14ac:dyDescent="0.4"/>
    <row r="70" ht="21.95" customHeight="1" x14ac:dyDescent="0.4"/>
    <row r="71" ht="21.95" customHeight="1" x14ac:dyDescent="0.4"/>
    <row r="72" ht="21.95" customHeight="1" x14ac:dyDescent="0.4"/>
    <row r="73" ht="21.95" customHeight="1" x14ac:dyDescent="0.4"/>
    <row r="74" ht="21.95" customHeight="1" x14ac:dyDescent="0.4"/>
    <row r="75" ht="21.95" customHeight="1" x14ac:dyDescent="0.4"/>
    <row r="76" ht="21.95" customHeight="1" x14ac:dyDescent="0.4"/>
    <row r="77" ht="21.95" customHeight="1" x14ac:dyDescent="0.4"/>
    <row r="78" ht="21.95" customHeight="1" x14ac:dyDescent="0.4"/>
    <row r="79" ht="21.95" customHeight="1" x14ac:dyDescent="0.4"/>
    <row r="80"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row r="162" ht="21.95" customHeight="1" x14ac:dyDescent="0.4"/>
    <row r="163" ht="21.95" customHeight="1" x14ac:dyDescent="0.4"/>
    <row r="164" ht="21.95" customHeight="1" x14ac:dyDescent="0.4"/>
    <row r="165" ht="21.95" customHeight="1" x14ac:dyDescent="0.4"/>
    <row r="166" ht="21.95" customHeight="1" x14ac:dyDescent="0.4"/>
    <row r="167" ht="21.95" customHeight="1" x14ac:dyDescent="0.4"/>
    <row r="168" ht="21.95" customHeight="1" x14ac:dyDescent="0.4"/>
    <row r="169" ht="21.95" customHeight="1" x14ac:dyDescent="0.4"/>
    <row r="170" ht="21.95" customHeight="1" x14ac:dyDescent="0.4"/>
    <row r="171" ht="21.95" customHeight="1" x14ac:dyDescent="0.4"/>
    <row r="172" ht="21.95" customHeight="1" x14ac:dyDescent="0.4"/>
    <row r="173" ht="21.95" customHeight="1" x14ac:dyDescent="0.4"/>
    <row r="174" ht="21.95" customHeight="1" x14ac:dyDescent="0.4"/>
    <row r="175" ht="21.95" customHeight="1" x14ac:dyDescent="0.4"/>
    <row r="176" ht="21.95" customHeight="1" x14ac:dyDescent="0.4"/>
    <row r="177" ht="21.95" customHeight="1" x14ac:dyDescent="0.4"/>
    <row r="178" ht="21.95" customHeight="1" x14ac:dyDescent="0.4"/>
    <row r="179" ht="21.95" customHeight="1" x14ac:dyDescent="0.4"/>
    <row r="180" ht="21.95" customHeight="1" x14ac:dyDescent="0.4"/>
    <row r="181" ht="21.95" customHeight="1" x14ac:dyDescent="0.4"/>
    <row r="182" ht="21.95" customHeight="1" x14ac:dyDescent="0.4"/>
  </sheetData>
  <mergeCells count="21">
    <mergeCell ref="A18:W18"/>
    <mergeCell ref="K9:N9"/>
    <mergeCell ref="A11:W12"/>
    <mergeCell ref="B14:W17"/>
    <mergeCell ref="P2:W2"/>
    <mergeCell ref="P3:W3"/>
    <mergeCell ref="K6:N6"/>
    <mergeCell ref="K7:N7"/>
    <mergeCell ref="K8:N8"/>
    <mergeCell ref="O6:W6"/>
    <mergeCell ref="O7:W7"/>
    <mergeCell ref="O8:W8"/>
    <mergeCell ref="O9:W9"/>
    <mergeCell ref="B32:E32"/>
    <mergeCell ref="F32:L32"/>
    <mergeCell ref="M32:O32"/>
    <mergeCell ref="P32:W32"/>
    <mergeCell ref="B33:E33"/>
    <mergeCell ref="F33:L33"/>
    <mergeCell ref="M33:O33"/>
    <mergeCell ref="P33:W33"/>
  </mergeCells>
  <phoneticPr fontId="1"/>
  <pageMargins left="0.70866141732283472" right="0.31496062992125984" top="0.74803149606299213" bottom="0.74803149606299213" header="0.31496062992125984" footer="0.31496062992125984"/>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1:AJ28"/>
  <sheetViews>
    <sheetView view="pageBreakPreview" zoomScale="70" zoomScaleNormal="85" zoomScaleSheetLayoutView="70" workbookViewId="0"/>
  </sheetViews>
  <sheetFormatPr defaultColWidth="14.125" defaultRowHeight="18.75" customHeight="1" x14ac:dyDescent="0.4"/>
  <cols>
    <col min="1" max="1" width="2.875" style="71" customWidth="1"/>
    <col min="2" max="2" width="4.625" style="71" customWidth="1"/>
    <col min="3" max="3" width="16.375" style="71" customWidth="1"/>
    <col min="4" max="4" width="19.25" style="71" customWidth="1"/>
    <col min="5" max="5" width="19" style="71" customWidth="1"/>
    <col min="6" max="6" width="4.125" style="71" customWidth="1"/>
    <col min="7" max="7" width="19.375" style="71" customWidth="1"/>
    <col min="8" max="14" width="12.125" style="71" customWidth="1"/>
    <col min="15" max="16" width="12.75" style="71" customWidth="1"/>
    <col min="17" max="17" width="12.125" style="71" customWidth="1"/>
    <col min="18" max="18" width="14" style="71" customWidth="1"/>
    <col min="19" max="19" width="13" style="71" bestFit="1" customWidth="1"/>
    <col min="20" max="20" width="23.25" style="71" customWidth="1"/>
    <col min="21" max="21" width="18.875" style="71" customWidth="1"/>
    <col min="22" max="22" width="4.25" style="71" customWidth="1"/>
    <col min="23" max="23" width="18.875" style="71" customWidth="1"/>
    <col min="24" max="24" width="24.125" style="71" customWidth="1"/>
    <col min="25" max="25" width="14.125" style="71"/>
    <col min="26" max="27" width="14.875" style="71" customWidth="1"/>
    <col min="28" max="28" width="14.125" style="71"/>
    <col min="29" max="29" width="20.25" style="71" customWidth="1"/>
    <col min="30" max="30" width="16.625" style="71" customWidth="1"/>
    <col min="31" max="31" width="3.375" style="71" customWidth="1"/>
    <col min="32" max="32" width="14.125" style="71"/>
    <col min="33" max="33" width="19.75" style="71" bestFit="1" customWidth="1"/>
    <col min="34" max="16384" width="14.125" style="71"/>
  </cols>
  <sheetData>
    <row r="1" spans="2:36" s="68" customFormat="1" ht="28.5" customHeight="1" x14ac:dyDescent="0.4">
      <c r="B1" s="90" t="s">
        <v>146</v>
      </c>
      <c r="C1" s="87"/>
    </row>
    <row r="2" spans="2:36" s="68" customFormat="1" ht="39" customHeight="1" x14ac:dyDescent="0.4">
      <c r="B2" s="124" t="s">
        <v>136</v>
      </c>
      <c r="C2" s="89"/>
      <c r="D2" s="89"/>
      <c r="E2" s="89"/>
      <c r="F2" s="89"/>
      <c r="G2" s="89"/>
      <c r="R2" s="89"/>
      <c r="S2" s="89"/>
      <c r="T2" s="89"/>
      <c r="U2" s="89"/>
      <c r="V2" s="89"/>
      <c r="W2" s="89"/>
      <c r="X2" s="89"/>
      <c r="Y2" s="89"/>
      <c r="AB2" s="89"/>
      <c r="AC2" s="89"/>
      <c r="AD2" s="89"/>
    </row>
    <row r="3" spans="2:36" s="68" customFormat="1" ht="48" customHeight="1" x14ac:dyDescent="0.4">
      <c r="B3" s="124"/>
      <c r="C3" s="89"/>
      <c r="D3" s="89"/>
      <c r="E3" s="89"/>
      <c r="F3" s="89"/>
      <c r="G3" s="89"/>
      <c r="R3" s="89"/>
      <c r="S3" s="89"/>
      <c r="T3" s="89"/>
      <c r="U3" s="89"/>
      <c r="V3" s="89"/>
      <c r="Y3" s="259" t="s">
        <v>104</v>
      </c>
      <c r="Z3" s="259"/>
      <c r="AA3" s="259"/>
      <c r="AB3" s="259"/>
      <c r="AC3" s="252"/>
      <c r="AD3" s="254"/>
    </row>
    <row r="4" spans="2:36" s="68" customFormat="1" ht="48" customHeight="1" x14ac:dyDescent="0.4">
      <c r="B4" s="90" t="s">
        <v>135</v>
      </c>
      <c r="C4" s="89"/>
      <c r="D4" s="89"/>
      <c r="E4" s="89"/>
      <c r="F4" s="89"/>
      <c r="G4" s="89"/>
      <c r="R4" s="89"/>
      <c r="S4" s="89"/>
      <c r="T4" s="89"/>
      <c r="U4" s="89"/>
      <c r="V4" s="89"/>
      <c r="Y4" s="259" t="s">
        <v>102</v>
      </c>
      <c r="Z4" s="259"/>
      <c r="AA4" s="259"/>
      <c r="AB4" s="259"/>
      <c r="AC4" s="252"/>
      <c r="AD4" s="254"/>
    </row>
    <row r="5" spans="2:36" s="68" customFormat="1" ht="48" customHeight="1" x14ac:dyDescent="0.4">
      <c r="B5" s="124"/>
      <c r="C5" s="260">
        <f>G16</f>
        <v>0</v>
      </c>
      <c r="D5" s="260"/>
      <c r="E5" s="89"/>
      <c r="F5" s="89"/>
      <c r="G5" s="89"/>
      <c r="R5" s="89"/>
      <c r="S5" s="89"/>
      <c r="T5" s="89"/>
      <c r="U5" s="89"/>
      <c r="V5" s="89"/>
      <c r="Y5" s="259" t="s">
        <v>103</v>
      </c>
      <c r="Z5" s="259"/>
      <c r="AA5" s="259"/>
      <c r="AB5" s="259"/>
      <c r="AC5" s="252"/>
      <c r="AD5" s="254"/>
    </row>
    <row r="6" spans="2:36" s="68" customFormat="1" ht="23.1" customHeight="1" x14ac:dyDescent="0.4">
      <c r="B6" s="124"/>
      <c r="C6" s="163"/>
      <c r="D6" s="163"/>
      <c r="E6" s="89"/>
      <c r="F6" s="89"/>
      <c r="G6" s="89"/>
      <c r="R6" s="89"/>
      <c r="S6" s="89"/>
      <c r="T6" s="89"/>
      <c r="U6" s="89"/>
      <c r="V6" s="89"/>
      <c r="Y6" s="89"/>
      <c r="AB6" s="89"/>
      <c r="AC6" s="137"/>
      <c r="AD6" s="137"/>
    </row>
    <row r="7" spans="2:36" s="68" customFormat="1" ht="48" customHeight="1" thickBot="1" x14ac:dyDescent="0.45">
      <c r="B7" s="90" t="s">
        <v>105</v>
      </c>
      <c r="G7" s="89"/>
      <c r="R7" s="89"/>
      <c r="S7" s="89"/>
      <c r="T7" s="89"/>
      <c r="U7" s="89"/>
      <c r="V7" s="89"/>
      <c r="Y7" s="89"/>
      <c r="AB7" s="89"/>
      <c r="AC7" s="137"/>
      <c r="AD7" s="137"/>
    </row>
    <row r="8" spans="2:36" s="68" customFormat="1" ht="48" customHeight="1" x14ac:dyDescent="0.4">
      <c r="B8" s="69"/>
      <c r="C8" s="343" t="s">
        <v>191</v>
      </c>
      <c r="D8" s="344"/>
      <c r="E8" s="167">
        <v>0</v>
      </c>
      <c r="F8" s="134" t="s">
        <v>101</v>
      </c>
      <c r="G8" s="89"/>
      <c r="R8" s="89"/>
      <c r="S8" s="89"/>
      <c r="T8" s="89"/>
      <c r="U8" s="89"/>
      <c r="V8" s="89"/>
      <c r="Y8" s="89"/>
      <c r="AB8" s="89"/>
      <c r="AC8" s="137"/>
      <c r="AD8" s="137"/>
    </row>
    <row r="9" spans="2:36" s="68" customFormat="1" ht="49.5" customHeight="1" thickBot="1" x14ac:dyDescent="0.45">
      <c r="B9" s="69"/>
      <c r="C9" s="341" t="s">
        <v>205</v>
      </c>
      <c r="D9" s="342"/>
      <c r="E9" s="136">
        <f>MIN(AD16,E8)</f>
        <v>0</v>
      </c>
      <c r="F9" s="133" t="s">
        <v>101</v>
      </c>
      <c r="G9" s="89"/>
      <c r="R9" s="89"/>
      <c r="S9" s="89"/>
      <c r="T9" s="89"/>
      <c r="U9" s="89"/>
      <c r="V9" s="89"/>
      <c r="W9" s="89"/>
      <c r="X9" s="89"/>
      <c r="Y9" s="137"/>
      <c r="AB9" s="137"/>
      <c r="AC9" s="139"/>
      <c r="AD9" s="139"/>
    </row>
    <row r="10" spans="2:36" s="68" customFormat="1" ht="21.95" customHeight="1" x14ac:dyDescent="0.4">
      <c r="B10" s="69"/>
      <c r="C10" s="164"/>
      <c r="D10" s="137"/>
      <c r="E10" s="138"/>
      <c r="F10" s="74"/>
      <c r="G10" s="89"/>
      <c r="R10" s="89"/>
      <c r="S10" s="89"/>
      <c r="T10" s="89"/>
      <c r="U10" s="89"/>
      <c r="V10" s="89"/>
      <c r="W10" s="89"/>
      <c r="X10" s="89"/>
      <c r="Y10" s="137"/>
      <c r="AB10" s="137"/>
      <c r="AC10" s="139"/>
      <c r="AD10" s="139"/>
    </row>
    <row r="11" spans="2:36" s="68" customFormat="1" ht="48.75" customHeight="1" x14ac:dyDescent="0.4">
      <c r="B11" s="90" t="s">
        <v>133</v>
      </c>
      <c r="AD11" s="123"/>
      <c r="AE11" s="70"/>
      <c r="AF11" s="70"/>
      <c r="AG11" s="70"/>
      <c r="AH11" s="70"/>
      <c r="AI11" s="70"/>
      <c r="AJ11" s="70"/>
    </row>
    <row r="12" spans="2:36" s="68" customFormat="1" ht="24" customHeight="1" x14ac:dyDescent="0.15">
      <c r="C12" s="90"/>
      <c r="AD12" s="140" t="s">
        <v>25</v>
      </c>
      <c r="AE12" s="70"/>
      <c r="AF12" s="70"/>
      <c r="AG12" s="70"/>
      <c r="AH12" s="70"/>
      <c r="AI12" s="70"/>
      <c r="AJ12" s="70"/>
    </row>
    <row r="13" spans="2:36" s="72" customFormat="1" ht="33" customHeight="1" x14ac:dyDescent="0.4">
      <c r="B13" s="265"/>
      <c r="C13" s="265" t="s">
        <v>177</v>
      </c>
      <c r="D13" s="267" t="s">
        <v>52</v>
      </c>
      <c r="E13" s="295" t="s">
        <v>93</v>
      </c>
      <c r="F13" s="296"/>
      <c r="G13" s="296"/>
      <c r="H13" s="296"/>
      <c r="I13" s="296"/>
      <c r="J13" s="296"/>
      <c r="K13" s="296"/>
      <c r="L13" s="296"/>
      <c r="M13" s="296"/>
      <c r="N13" s="296"/>
      <c r="O13" s="296"/>
      <c r="P13" s="296"/>
      <c r="Q13" s="296"/>
      <c r="R13" s="296"/>
      <c r="S13" s="296"/>
      <c r="T13" s="297"/>
      <c r="U13" s="292" t="s">
        <v>193</v>
      </c>
      <c r="V13" s="293"/>
      <c r="W13" s="293"/>
      <c r="X13" s="293"/>
      <c r="Y13" s="293"/>
      <c r="Z13" s="293"/>
      <c r="AA13" s="293"/>
      <c r="AB13" s="293"/>
      <c r="AC13" s="294"/>
      <c r="AD13" s="265" t="s">
        <v>204</v>
      </c>
      <c r="AE13" s="95"/>
      <c r="AF13" s="95"/>
      <c r="AG13" s="95"/>
      <c r="AH13" s="95"/>
      <c r="AI13" s="95"/>
      <c r="AJ13" s="74"/>
    </row>
    <row r="14" spans="2:36" s="72" customFormat="1" ht="39.75" customHeight="1" x14ac:dyDescent="0.4">
      <c r="B14" s="266"/>
      <c r="C14" s="266"/>
      <c r="D14" s="268"/>
      <c r="E14" s="269" t="s">
        <v>131</v>
      </c>
      <c r="F14" s="269"/>
      <c r="G14" s="269"/>
      <c r="H14" s="259" t="s">
        <v>94</v>
      </c>
      <c r="I14" s="259"/>
      <c r="J14" s="259"/>
      <c r="K14" s="259"/>
      <c r="L14" s="259"/>
      <c r="M14" s="259"/>
      <c r="N14" s="259"/>
      <c r="O14" s="259"/>
      <c r="P14" s="259"/>
      <c r="Q14" s="259"/>
      <c r="R14" s="259"/>
      <c r="S14" s="259"/>
      <c r="T14" s="259"/>
      <c r="U14" s="271" t="s">
        <v>132</v>
      </c>
      <c r="V14" s="272"/>
      <c r="W14" s="272"/>
      <c r="X14" s="269" t="s">
        <v>51</v>
      </c>
      <c r="Y14" s="298" t="s">
        <v>209</v>
      </c>
      <c r="Z14" s="299"/>
      <c r="AA14" s="299"/>
      <c r="AB14" s="299"/>
      <c r="AC14" s="300"/>
      <c r="AD14" s="266"/>
      <c r="AE14" s="95"/>
      <c r="AF14" s="95"/>
      <c r="AG14" s="95"/>
      <c r="AH14" s="95"/>
      <c r="AI14" s="95"/>
      <c r="AJ14" s="74"/>
    </row>
    <row r="15" spans="2:36" s="72" customFormat="1" ht="101.1" customHeight="1" thickBot="1" x14ac:dyDescent="0.45">
      <c r="B15" s="266"/>
      <c r="C15" s="266"/>
      <c r="D15" s="268"/>
      <c r="E15" s="270"/>
      <c r="F15" s="270"/>
      <c r="G15" s="270"/>
      <c r="H15" s="96" t="s">
        <v>74</v>
      </c>
      <c r="I15" s="96" t="s">
        <v>75</v>
      </c>
      <c r="J15" s="96" t="s">
        <v>76</v>
      </c>
      <c r="K15" s="96" t="s">
        <v>77</v>
      </c>
      <c r="L15" s="96" t="s">
        <v>78</v>
      </c>
      <c r="M15" s="96" t="s">
        <v>79</v>
      </c>
      <c r="N15" s="97" t="s">
        <v>95</v>
      </c>
      <c r="O15" s="97" t="s">
        <v>192</v>
      </c>
      <c r="P15" s="97" t="s">
        <v>197</v>
      </c>
      <c r="Q15" s="97" t="s">
        <v>196</v>
      </c>
      <c r="R15" s="78" t="s">
        <v>194</v>
      </c>
      <c r="S15" s="166" t="s">
        <v>195</v>
      </c>
      <c r="T15" s="166" t="s">
        <v>203</v>
      </c>
      <c r="U15" s="273"/>
      <c r="V15" s="274"/>
      <c r="W15" s="274"/>
      <c r="X15" s="270"/>
      <c r="Y15" s="166" t="s">
        <v>198</v>
      </c>
      <c r="Z15" s="97" t="s">
        <v>199</v>
      </c>
      <c r="AA15" s="166" t="s">
        <v>200</v>
      </c>
      <c r="AB15" s="166" t="s">
        <v>201</v>
      </c>
      <c r="AC15" s="166" t="s">
        <v>202</v>
      </c>
      <c r="AD15" s="266"/>
      <c r="AF15" s="75"/>
      <c r="AG15" s="75"/>
      <c r="AH15" s="75"/>
      <c r="AI15" s="95"/>
      <c r="AJ15" s="74"/>
    </row>
    <row r="16" spans="2:36" s="72" customFormat="1" ht="45.75" customHeight="1" thickBot="1" x14ac:dyDescent="0.45">
      <c r="B16" s="261" t="s">
        <v>96</v>
      </c>
      <c r="C16" s="262"/>
      <c r="D16" s="129" t="s">
        <v>57</v>
      </c>
      <c r="E16" s="158">
        <f>MIN(E17:E21)</f>
        <v>0</v>
      </c>
      <c r="F16" s="159" t="s">
        <v>50</v>
      </c>
      <c r="G16" s="160">
        <f>MAX(G17:G21)</f>
        <v>0</v>
      </c>
      <c r="H16" s="126">
        <f t="shared" ref="H16:R16" si="0">SUM(H17:H21)</f>
        <v>0</v>
      </c>
      <c r="I16" s="128">
        <f t="shared" si="0"/>
        <v>0</v>
      </c>
      <c r="J16" s="128">
        <f t="shared" si="0"/>
        <v>0</v>
      </c>
      <c r="K16" s="128">
        <f t="shared" si="0"/>
        <v>0</v>
      </c>
      <c r="L16" s="128">
        <f t="shared" si="0"/>
        <v>0</v>
      </c>
      <c r="M16" s="128">
        <f t="shared" si="0"/>
        <v>0</v>
      </c>
      <c r="N16" s="128">
        <f t="shared" si="0"/>
        <v>0</v>
      </c>
      <c r="O16" s="128">
        <f>SUM(O17:O21)</f>
        <v>0</v>
      </c>
      <c r="P16" s="128">
        <f>SUM(P17:P21)</f>
        <v>0</v>
      </c>
      <c r="Q16" s="128">
        <f t="shared" si="0"/>
        <v>0</v>
      </c>
      <c r="R16" s="128">
        <f t="shared" si="0"/>
        <v>0</v>
      </c>
      <c r="S16" s="127">
        <v>500000</v>
      </c>
      <c r="T16" s="121">
        <f>ROUNDDOWN(IF(ISBLANK(R16),0,MIN(R16,S16)),-3)</f>
        <v>0</v>
      </c>
      <c r="U16" s="261" t="s">
        <v>96</v>
      </c>
      <c r="V16" s="262"/>
      <c r="W16" s="262"/>
      <c r="X16" s="263"/>
      <c r="Y16" s="126">
        <f>SUM(Y17:Y21)</f>
        <v>0</v>
      </c>
      <c r="Z16" s="128">
        <f>SUM(Z17:Z21)</f>
        <v>0</v>
      </c>
      <c r="AA16" s="128">
        <f>SUM(AA17:AA21)</f>
        <v>0</v>
      </c>
      <c r="AB16" s="127">
        <v>100000</v>
      </c>
      <c r="AC16" s="121">
        <f>ROUNDDOWN(IF(ISBLANK(Y16),0,MIN(Y16,AB16)),-3)</f>
        <v>0</v>
      </c>
      <c r="AD16" s="165">
        <f>T16+AC16</f>
        <v>0</v>
      </c>
    </row>
    <row r="17" spans="2:36" s="72" customFormat="1" ht="45.75" customHeight="1" x14ac:dyDescent="0.4">
      <c r="B17" s="114">
        <v>1</v>
      </c>
      <c r="C17" s="115"/>
      <c r="D17" s="116" t="s">
        <v>58</v>
      </c>
      <c r="E17" s="151" t="str">
        <f>D17</f>
        <v>令和　年　月　日</v>
      </c>
      <c r="F17" s="117" t="s">
        <v>50</v>
      </c>
      <c r="G17" s="118" t="s">
        <v>73</v>
      </c>
      <c r="H17" s="120"/>
      <c r="I17" s="120"/>
      <c r="J17" s="120"/>
      <c r="K17" s="120"/>
      <c r="L17" s="120"/>
      <c r="M17" s="120"/>
      <c r="N17" s="112">
        <f>SUM(H17:M17)</f>
        <v>0</v>
      </c>
      <c r="O17" s="120"/>
      <c r="P17" s="112">
        <f>N17-O17</f>
        <v>0</v>
      </c>
      <c r="Q17" s="112">
        <f>ROUNDDOWN(P17/6,0)</f>
        <v>0</v>
      </c>
      <c r="R17" s="113">
        <f>Q17*3</f>
        <v>0</v>
      </c>
      <c r="S17" s="277"/>
      <c r="T17" s="279"/>
      <c r="U17" s="118" t="s">
        <v>73</v>
      </c>
      <c r="V17" s="117" t="s">
        <v>50</v>
      </c>
      <c r="W17" s="118" t="s">
        <v>73</v>
      </c>
      <c r="X17" s="119"/>
      <c r="Y17" s="119"/>
      <c r="Z17" s="120"/>
      <c r="AA17" s="112">
        <f t="shared" ref="AA17:AA21" si="1">Y17-Z17</f>
        <v>0</v>
      </c>
      <c r="AB17" s="277"/>
      <c r="AC17" s="278"/>
      <c r="AD17" s="279"/>
      <c r="AE17" s="86"/>
      <c r="AF17" s="74"/>
      <c r="AG17" s="86"/>
      <c r="AH17" s="77"/>
      <c r="AI17" s="74"/>
      <c r="AJ17" s="74"/>
    </row>
    <row r="18" spans="2:36" s="72" customFormat="1" ht="45.75" customHeight="1" x14ac:dyDescent="0.4">
      <c r="B18" s="114">
        <v>2</v>
      </c>
      <c r="C18" s="115"/>
      <c r="D18" s="116" t="s">
        <v>58</v>
      </c>
      <c r="E18" s="151" t="str">
        <f t="shared" ref="E18:E21" si="2">D18</f>
        <v>令和　年　月　日</v>
      </c>
      <c r="F18" s="117" t="s">
        <v>50</v>
      </c>
      <c r="G18" s="118" t="s">
        <v>73</v>
      </c>
      <c r="H18" s="120"/>
      <c r="I18" s="120"/>
      <c r="J18" s="120"/>
      <c r="K18" s="120"/>
      <c r="L18" s="120"/>
      <c r="M18" s="120"/>
      <c r="N18" s="112">
        <f t="shared" ref="N18:N21" si="3">SUM(H18:M18)</f>
        <v>0</v>
      </c>
      <c r="O18" s="120"/>
      <c r="P18" s="112">
        <f>N18-O18</f>
        <v>0</v>
      </c>
      <c r="Q18" s="112">
        <f>ROUNDDOWN(P18/6,0)</f>
        <v>0</v>
      </c>
      <c r="R18" s="113">
        <f>Q18*3</f>
        <v>0</v>
      </c>
      <c r="S18" s="280"/>
      <c r="T18" s="282"/>
      <c r="U18" s="118" t="s">
        <v>73</v>
      </c>
      <c r="V18" s="117" t="s">
        <v>50</v>
      </c>
      <c r="W18" s="118" t="s">
        <v>73</v>
      </c>
      <c r="X18" s="119"/>
      <c r="Y18" s="119"/>
      <c r="Z18" s="120"/>
      <c r="AA18" s="112">
        <f t="shared" si="1"/>
        <v>0</v>
      </c>
      <c r="AB18" s="280"/>
      <c r="AC18" s="281"/>
      <c r="AD18" s="282"/>
      <c r="AE18" s="86"/>
      <c r="AG18" s="86"/>
      <c r="AH18" s="77"/>
    </row>
    <row r="19" spans="2:36" s="72" customFormat="1" ht="45.75" customHeight="1" x14ac:dyDescent="0.4">
      <c r="B19" s="114">
        <v>3</v>
      </c>
      <c r="C19" s="115"/>
      <c r="D19" s="116" t="s">
        <v>58</v>
      </c>
      <c r="E19" s="151" t="str">
        <f t="shared" si="2"/>
        <v>令和　年　月　日</v>
      </c>
      <c r="F19" s="117" t="s">
        <v>50</v>
      </c>
      <c r="G19" s="118" t="s">
        <v>73</v>
      </c>
      <c r="H19" s="120"/>
      <c r="I19" s="120"/>
      <c r="J19" s="120"/>
      <c r="K19" s="120"/>
      <c r="L19" s="120"/>
      <c r="M19" s="120"/>
      <c r="N19" s="112">
        <f t="shared" si="3"/>
        <v>0</v>
      </c>
      <c r="O19" s="120"/>
      <c r="P19" s="112">
        <f t="shared" ref="P19:P21" si="4">N19-O19</f>
        <v>0</v>
      </c>
      <c r="Q19" s="112">
        <f>ROUNDDOWN(P19/6,0)</f>
        <v>0</v>
      </c>
      <c r="R19" s="113">
        <f t="shared" ref="R19:R21" si="5">Q19*3</f>
        <v>0</v>
      </c>
      <c r="S19" s="280"/>
      <c r="T19" s="282"/>
      <c r="U19" s="118" t="s">
        <v>73</v>
      </c>
      <c r="V19" s="117" t="s">
        <v>50</v>
      </c>
      <c r="W19" s="118" t="s">
        <v>73</v>
      </c>
      <c r="X19" s="119"/>
      <c r="Y19" s="119"/>
      <c r="Z19" s="120"/>
      <c r="AA19" s="112">
        <f t="shared" si="1"/>
        <v>0</v>
      </c>
      <c r="AB19" s="280"/>
      <c r="AC19" s="281"/>
      <c r="AD19" s="282"/>
      <c r="AE19" s="86"/>
      <c r="AG19" s="86"/>
      <c r="AH19" s="77"/>
    </row>
    <row r="20" spans="2:36" s="72" customFormat="1" ht="45.75" customHeight="1" x14ac:dyDescent="0.4">
      <c r="B20" s="114">
        <v>4</v>
      </c>
      <c r="C20" s="115"/>
      <c r="D20" s="116" t="s">
        <v>58</v>
      </c>
      <c r="E20" s="151" t="str">
        <f t="shared" si="2"/>
        <v>令和　年　月　日</v>
      </c>
      <c r="F20" s="117" t="s">
        <v>50</v>
      </c>
      <c r="G20" s="118" t="s">
        <v>73</v>
      </c>
      <c r="H20" s="120"/>
      <c r="I20" s="120"/>
      <c r="J20" s="120"/>
      <c r="K20" s="120"/>
      <c r="L20" s="120"/>
      <c r="M20" s="120"/>
      <c r="N20" s="112">
        <f t="shared" si="3"/>
        <v>0</v>
      </c>
      <c r="O20" s="120"/>
      <c r="P20" s="112">
        <f t="shared" si="4"/>
        <v>0</v>
      </c>
      <c r="Q20" s="112">
        <f t="shared" ref="Q20:Q21" si="6">ROUNDDOWN(P20/6,0)</f>
        <v>0</v>
      </c>
      <c r="R20" s="113">
        <f t="shared" si="5"/>
        <v>0</v>
      </c>
      <c r="S20" s="280"/>
      <c r="T20" s="282"/>
      <c r="U20" s="118" t="s">
        <v>73</v>
      </c>
      <c r="V20" s="117" t="s">
        <v>50</v>
      </c>
      <c r="W20" s="118" t="s">
        <v>73</v>
      </c>
      <c r="X20" s="119"/>
      <c r="Y20" s="119"/>
      <c r="Z20" s="120"/>
      <c r="AA20" s="112">
        <f t="shared" si="1"/>
        <v>0</v>
      </c>
      <c r="AB20" s="280"/>
      <c r="AC20" s="281"/>
      <c r="AD20" s="282"/>
      <c r="AE20" s="86"/>
      <c r="AG20" s="86"/>
      <c r="AH20" s="77"/>
    </row>
    <row r="21" spans="2:36" s="72" customFormat="1" ht="45.75" customHeight="1" x14ac:dyDescent="0.4">
      <c r="B21" s="190">
        <v>5</v>
      </c>
      <c r="C21" s="191"/>
      <c r="D21" s="192" t="s">
        <v>58</v>
      </c>
      <c r="E21" s="193" t="str">
        <f t="shared" si="2"/>
        <v>令和　年　月　日</v>
      </c>
      <c r="F21" s="184" t="s">
        <v>50</v>
      </c>
      <c r="G21" s="194" t="s">
        <v>73</v>
      </c>
      <c r="H21" s="195"/>
      <c r="I21" s="195"/>
      <c r="J21" s="195"/>
      <c r="K21" s="195"/>
      <c r="L21" s="195"/>
      <c r="M21" s="195"/>
      <c r="N21" s="111">
        <f t="shared" si="3"/>
        <v>0</v>
      </c>
      <c r="O21" s="195"/>
      <c r="P21" s="111">
        <f t="shared" si="4"/>
        <v>0</v>
      </c>
      <c r="Q21" s="111">
        <f t="shared" si="6"/>
        <v>0</v>
      </c>
      <c r="R21" s="113">
        <f t="shared" si="5"/>
        <v>0</v>
      </c>
      <c r="S21" s="280"/>
      <c r="T21" s="282"/>
      <c r="U21" s="194" t="s">
        <v>73</v>
      </c>
      <c r="V21" s="184" t="s">
        <v>50</v>
      </c>
      <c r="W21" s="194" t="s">
        <v>73</v>
      </c>
      <c r="X21" s="196"/>
      <c r="Y21" s="196"/>
      <c r="Z21" s="195"/>
      <c r="AA21" s="111">
        <f t="shared" si="1"/>
        <v>0</v>
      </c>
      <c r="AB21" s="280"/>
      <c r="AC21" s="281"/>
      <c r="AD21" s="282"/>
      <c r="AE21" s="86"/>
      <c r="AG21" s="86"/>
      <c r="AH21" s="77"/>
    </row>
    <row r="22" spans="2:36" s="76" customFormat="1" ht="45.75" customHeight="1" x14ac:dyDescent="0.4">
      <c r="B22" s="197" t="s">
        <v>54</v>
      </c>
      <c r="C22" s="198" t="s">
        <v>55</v>
      </c>
      <c r="D22" s="199">
        <v>45397</v>
      </c>
      <c r="E22" s="151">
        <f t="shared" ref="E22" si="7">D22</f>
        <v>45397</v>
      </c>
      <c r="F22" s="117" t="s">
        <v>50</v>
      </c>
      <c r="G22" s="151">
        <v>45579</v>
      </c>
      <c r="H22" s="112">
        <v>150000</v>
      </c>
      <c r="I22" s="112">
        <v>150000</v>
      </c>
      <c r="J22" s="112">
        <v>150000</v>
      </c>
      <c r="K22" s="112">
        <v>150000</v>
      </c>
      <c r="L22" s="112">
        <v>150000</v>
      </c>
      <c r="M22" s="112">
        <v>150000</v>
      </c>
      <c r="N22" s="112">
        <f>SUM(H22:M22)</f>
        <v>900000</v>
      </c>
      <c r="O22" s="112">
        <v>0</v>
      </c>
      <c r="P22" s="112">
        <f>N22-O22</f>
        <v>900000</v>
      </c>
      <c r="Q22" s="112">
        <f>P22/6</f>
        <v>150000</v>
      </c>
      <c r="R22" s="125">
        <f>Q22*3</f>
        <v>450000</v>
      </c>
      <c r="S22" s="283"/>
      <c r="T22" s="285"/>
      <c r="U22" s="151">
        <v>45413</v>
      </c>
      <c r="V22" s="117" t="s">
        <v>50</v>
      </c>
      <c r="W22" s="151">
        <v>45473</v>
      </c>
      <c r="X22" s="125" t="s">
        <v>206</v>
      </c>
      <c r="Y22" s="125">
        <v>88000</v>
      </c>
      <c r="Z22" s="112">
        <v>0</v>
      </c>
      <c r="AA22" s="112">
        <f>Y22-Z22</f>
        <v>88000</v>
      </c>
      <c r="AB22" s="283"/>
      <c r="AC22" s="284"/>
      <c r="AD22" s="285"/>
      <c r="AE22" s="86"/>
      <c r="AF22" s="75"/>
      <c r="AG22" s="86"/>
      <c r="AH22" s="77"/>
      <c r="AI22" s="77"/>
      <c r="AJ22" s="77"/>
    </row>
    <row r="23" spans="2:36" s="68" customFormat="1" ht="18.75" customHeight="1" x14ac:dyDescent="0.4">
      <c r="B23" s="83" t="s">
        <v>56</v>
      </c>
      <c r="R23" s="85"/>
    </row>
    <row r="24" spans="2:36" s="79" customFormat="1" ht="18.75" customHeight="1" x14ac:dyDescent="0.4">
      <c r="B24" s="84" t="s">
        <v>47</v>
      </c>
      <c r="C24" s="68"/>
      <c r="D24" s="80"/>
      <c r="E24" s="80"/>
      <c r="F24" s="80"/>
      <c r="G24" s="80"/>
      <c r="R24" s="80"/>
      <c r="S24" s="80"/>
      <c r="T24" s="80"/>
      <c r="U24" s="80"/>
      <c r="V24" s="80"/>
      <c r="W24" s="80"/>
      <c r="X24" s="80"/>
      <c r="Y24" s="80"/>
      <c r="AB24" s="80"/>
    </row>
    <row r="25" spans="2:36" s="79" customFormat="1" ht="18.75" customHeight="1" x14ac:dyDescent="0.4">
      <c r="B25" s="84"/>
      <c r="C25" s="68"/>
      <c r="D25" s="80"/>
      <c r="E25" s="80"/>
      <c r="F25" s="80"/>
      <c r="G25" s="80"/>
      <c r="R25" s="80"/>
      <c r="S25" s="80"/>
      <c r="T25" s="80"/>
      <c r="U25" s="80"/>
      <c r="V25" s="80"/>
      <c r="W25" s="80"/>
      <c r="X25" s="80"/>
      <c r="Y25" s="80"/>
      <c r="AB25" s="80"/>
    </row>
    <row r="26" spans="2:36" s="79" customFormat="1" ht="21.95" customHeight="1" x14ac:dyDescent="0.4">
      <c r="C26" s="81"/>
      <c r="D26" s="82"/>
      <c r="E26" s="82"/>
      <c r="F26" s="82"/>
      <c r="G26" s="82"/>
      <c r="R26" s="82"/>
      <c r="S26" s="82"/>
      <c r="T26" s="82"/>
      <c r="U26" s="82"/>
      <c r="V26" s="82"/>
      <c r="W26" s="82"/>
      <c r="X26" s="82"/>
      <c r="Y26" s="82"/>
      <c r="AB26" s="82"/>
    </row>
    <row r="27" spans="2:36" s="68" customFormat="1" ht="48.75" customHeight="1" x14ac:dyDescent="0.4">
      <c r="B27" s="90" t="s">
        <v>138</v>
      </c>
      <c r="AD27" s="123"/>
      <c r="AE27" s="70"/>
      <c r="AF27" s="70"/>
      <c r="AG27" s="70"/>
      <c r="AH27" s="70"/>
      <c r="AI27" s="70"/>
      <c r="AJ27" s="70"/>
    </row>
    <row r="28" spans="2:36" ht="39" customHeight="1" x14ac:dyDescent="0.4">
      <c r="C28" s="142" t="s">
        <v>108</v>
      </c>
    </row>
  </sheetData>
  <mergeCells count="24">
    <mergeCell ref="S17:T22"/>
    <mergeCell ref="AB17:AD22"/>
    <mergeCell ref="D13:D15"/>
    <mergeCell ref="E13:T13"/>
    <mergeCell ref="U13:AC13"/>
    <mergeCell ref="AD13:AD15"/>
    <mergeCell ref="E14:G15"/>
    <mergeCell ref="H14:T14"/>
    <mergeCell ref="U14:W15"/>
    <mergeCell ref="X14:X15"/>
    <mergeCell ref="Y14:AC14"/>
    <mergeCell ref="AC3:AD3"/>
    <mergeCell ref="AC4:AD4"/>
    <mergeCell ref="AC5:AD5"/>
    <mergeCell ref="B16:C16"/>
    <mergeCell ref="U16:X16"/>
    <mergeCell ref="B13:B15"/>
    <mergeCell ref="C13:C15"/>
    <mergeCell ref="Y3:AB3"/>
    <mergeCell ref="Y4:AB4"/>
    <mergeCell ref="C5:D5"/>
    <mergeCell ref="Y5:AB5"/>
    <mergeCell ref="C9:D9"/>
    <mergeCell ref="C8:D8"/>
  </mergeCells>
  <phoneticPr fontId="1"/>
  <pageMargins left="0.51181102362204722" right="0.51181102362204722" top="0.55118110236220474" bottom="0.55118110236220474" header="0.31496062992125984" footer="0.31496062992125984"/>
  <pageSetup paperSize="9" scale="2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D23"/>
  <sheetViews>
    <sheetView zoomScaleNormal="100" workbookViewId="0"/>
  </sheetViews>
  <sheetFormatPr defaultColWidth="9" defaultRowHeight="17.25" x14ac:dyDescent="0.4"/>
  <cols>
    <col min="1" max="1" width="25.125" style="39" customWidth="1"/>
    <col min="2" max="2" width="11.875" style="39" customWidth="1"/>
    <col min="3" max="3" width="31.5" style="39" customWidth="1"/>
    <col min="4" max="4" width="11.75" style="39" customWidth="1"/>
    <col min="5" max="16384" width="9" style="39"/>
  </cols>
  <sheetData>
    <row r="1" spans="1:4" x14ac:dyDescent="0.4">
      <c r="A1" s="38" t="s">
        <v>128</v>
      </c>
    </row>
    <row r="2" spans="1:4" x14ac:dyDescent="0.4">
      <c r="A2" s="38"/>
    </row>
    <row r="3" spans="1:4" ht="24" x14ac:dyDescent="0.4">
      <c r="A3" s="303" t="s">
        <v>266</v>
      </c>
      <c r="B3" s="303"/>
      <c r="C3" s="303"/>
      <c r="D3" s="303"/>
    </row>
    <row r="4" spans="1:4" x14ac:dyDescent="0.4">
      <c r="A4" s="38"/>
    </row>
    <row r="5" spans="1:4" x14ac:dyDescent="0.4">
      <c r="A5" s="38"/>
    </row>
    <row r="6" spans="1:4" x14ac:dyDescent="0.4">
      <c r="A6" s="38" t="s">
        <v>28</v>
      </c>
      <c r="D6" s="39" t="s">
        <v>29</v>
      </c>
    </row>
    <row r="7" spans="1:4" ht="23.25" customHeight="1" x14ac:dyDescent="0.4">
      <c r="A7" s="98" t="s">
        <v>30</v>
      </c>
      <c r="B7" s="41" t="s">
        <v>31</v>
      </c>
      <c r="C7" s="304" t="s">
        <v>32</v>
      </c>
      <c r="D7" s="305"/>
    </row>
    <row r="8" spans="1:4" ht="23.25" customHeight="1" x14ac:dyDescent="0.4">
      <c r="A8" s="98" t="s">
        <v>38</v>
      </c>
      <c r="B8" s="42">
        <f>'別紙４－１ '!E9</f>
        <v>0</v>
      </c>
      <c r="C8" s="307"/>
      <c r="D8" s="308"/>
    </row>
    <row r="9" spans="1:4" ht="23.25" customHeight="1" x14ac:dyDescent="0.4">
      <c r="A9" s="98" t="s">
        <v>37</v>
      </c>
      <c r="B9" s="42">
        <f>B22-B8-B10</f>
        <v>0</v>
      </c>
      <c r="C9" s="307"/>
      <c r="D9" s="308"/>
    </row>
    <row r="10" spans="1:4" ht="23.25" customHeight="1" x14ac:dyDescent="0.4">
      <c r="A10" s="46" t="s">
        <v>189</v>
      </c>
      <c r="B10" s="42">
        <f>'別紙４－１ '!O16+'別紙４－１ '!Z16</f>
        <v>0</v>
      </c>
      <c r="C10" s="307"/>
      <c r="D10" s="308"/>
    </row>
    <row r="11" spans="1:4" ht="23.25" customHeight="1" x14ac:dyDescent="0.4">
      <c r="A11" s="98"/>
      <c r="B11" s="42"/>
      <c r="C11" s="307"/>
      <c r="D11" s="308"/>
    </row>
    <row r="12" spans="1:4" ht="23.25" customHeight="1" x14ac:dyDescent="0.4">
      <c r="A12" s="41" t="s">
        <v>33</v>
      </c>
      <c r="B12" s="42">
        <f>SUM(B8:B11)</f>
        <v>0</v>
      </c>
      <c r="C12" s="307"/>
      <c r="D12" s="308"/>
    </row>
    <row r="13" spans="1:4" x14ac:dyDescent="0.4">
      <c r="A13" s="47" t="s">
        <v>190</v>
      </c>
    </row>
    <row r="14" spans="1:4" x14ac:dyDescent="0.4">
      <c r="A14" s="38"/>
    </row>
    <row r="15" spans="1:4" x14ac:dyDescent="0.4">
      <c r="A15" s="38"/>
    </row>
    <row r="16" spans="1:4" x14ac:dyDescent="0.4">
      <c r="A16" s="38"/>
    </row>
    <row r="17" spans="1:4" x14ac:dyDescent="0.4">
      <c r="A17" s="38"/>
    </row>
    <row r="18" spans="1:4" x14ac:dyDescent="0.4">
      <c r="A18" s="38" t="s">
        <v>34</v>
      </c>
      <c r="D18" s="39" t="s">
        <v>29</v>
      </c>
    </row>
    <row r="19" spans="1:4" ht="23.25" customHeight="1" x14ac:dyDescent="0.4">
      <c r="A19" s="41" t="s">
        <v>35</v>
      </c>
      <c r="B19" s="41" t="s">
        <v>31</v>
      </c>
      <c r="C19" s="304" t="s">
        <v>32</v>
      </c>
      <c r="D19" s="305"/>
    </row>
    <row r="20" spans="1:4" ht="23.25" customHeight="1" x14ac:dyDescent="0.4">
      <c r="A20" s="306" t="s">
        <v>36</v>
      </c>
      <c r="B20" s="63">
        <f>'別紙４－１ '!N16</f>
        <v>0</v>
      </c>
      <c r="C20" s="307" t="s">
        <v>49</v>
      </c>
      <c r="D20" s="308"/>
    </row>
    <row r="21" spans="1:4" ht="23.25" customHeight="1" x14ac:dyDescent="0.4">
      <c r="A21" s="306"/>
      <c r="B21" s="63">
        <f>'別紙４－１ '!Y16</f>
        <v>0</v>
      </c>
      <c r="C21" s="309" t="s">
        <v>207</v>
      </c>
      <c r="D21" s="310"/>
    </row>
    <row r="22" spans="1:4" ht="23.25" customHeight="1" x14ac:dyDescent="0.4">
      <c r="A22" s="41" t="s">
        <v>33</v>
      </c>
      <c r="B22" s="42">
        <f>SUM(B20:B21)</f>
        <v>0</v>
      </c>
      <c r="C22" s="307"/>
      <c r="D22" s="308"/>
    </row>
    <row r="23" spans="1:4" x14ac:dyDescent="0.4">
      <c r="A23" s="38"/>
    </row>
  </sheetData>
  <mergeCells count="12">
    <mergeCell ref="C22:D22"/>
    <mergeCell ref="A3:D3"/>
    <mergeCell ref="C7:D7"/>
    <mergeCell ref="C19:D19"/>
    <mergeCell ref="A20:A21"/>
    <mergeCell ref="C8:D8"/>
    <mergeCell ref="C9:D9"/>
    <mergeCell ref="C10:D10"/>
    <mergeCell ref="C11:D11"/>
    <mergeCell ref="C12:D12"/>
    <mergeCell ref="C20:D20"/>
    <mergeCell ref="C21:D2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I34"/>
  <sheetViews>
    <sheetView view="pageBreakPreview" zoomScaleNormal="100" zoomScaleSheetLayoutView="100" workbookViewId="0"/>
  </sheetViews>
  <sheetFormatPr defaultColWidth="9" defaultRowHeight="21" customHeight="1" x14ac:dyDescent="0.4"/>
  <cols>
    <col min="1" max="52" width="3.625" style="1" customWidth="1"/>
    <col min="53" max="16384" width="9" style="1"/>
  </cols>
  <sheetData>
    <row r="1" spans="1:35" s="5" customFormat="1" ht="21" customHeight="1" x14ac:dyDescent="0.4">
      <c r="A1" s="5" t="s">
        <v>172</v>
      </c>
    </row>
    <row r="2" spans="1:35" s="5" customFormat="1" ht="21" customHeight="1" x14ac:dyDescent="0.4">
      <c r="P2" s="246" t="s">
        <v>5</v>
      </c>
      <c r="Q2" s="246"/>
      <c r="R2" s="246"/>
      <c r="S2" s="246"/>
      <c r="T2" s="246"/>
      <c r="U2" s="246"/>
      <c r="V2" s="246"/>
      <c r="W2" s="246"/>
    </row>
    <row r="3" spans="1:35" s="5" customFormat="1" ht="21" customHeight="1" x14ac:dyDescent="0.4">
      <c r="P3" s="246" t="s">
        <v>2</v>
      </c>
      <c r="Q3" s="246"/>
      <c r="R3" s="246"/>
      <c r="S3" s="246"/>
      <c r="T3" s="246"/>
      <c r="U3" s="246"/>
      <c r="V3" s="246"/>
      <c r="W3" s="246"/>
    </row>
    <row r="4" spans="1:35" s="5" customFormat="1" ht="21" customHeight="1" x14ac:dyDescent="0.4">
      <c r="A4" s="5" t="s">
        <v>6</v>
      </c>
    </row>
    <row r="5" spans="1:35" s="5" customFormat="1" ht="21" customHeight="1" x14ac:dyDescent="0.4">
      <c r="K5" s="5" t="s">
        <v>7</v>
      </c>
    </row>
    <row r="6" spans="1:35" s="5" customFormat="1" ht="21" customHeight="1" x14ac:dyDescent="0.4">
      <c r="K6" s="249" t="s">
        <v>4</v>
      </c>
      <c r="L6" s="249"/>
      <c r="M6" s="249"/>
      <c r="N6" s="249"/>
      <c r="O6" s="250"/>
      <c r="P6" s="250"/>
      <c r="Q6" s="250"/>
      <c r="R6" s="250"/>
      <c r="S6" s="250"/>
      <c r="T6" s="250"/>
      <c r="U6" s="250"/>
      <c r="V6" s="250"/>
      <c r="W6" s="250"/>
    </row>
    <row r="7" spans="1:35" s="5" customFormat="1" ht="21" customHeight="1" x14ac:dyDescent="0.4">
      <c r="K7" s="249" t="s">
        <v>9</v>
      </c>
      <c r="L7" s="249"/>
      <c r="M7" s="249"/>
      <c r="N7" s="249"/>
      <c r="O7" s="250"/>
      <c r="P7" s="250"/>
      <c r="Q7" s="250"/>
      <c r="R7" s="250"/>
      <c r="S7" s="250"/>
      <c r="T7" s="250"/>
      <c r="U7" s="250"/>
      <c r="V7" s="250"/>
      <c r="W7" s="250"/>
    </row>
    <row r="8" spans="1:35" s="5" customFormat="1" ht="21" customHeight="1" x14ac:dyDescent="0.4">
      <c r="K8" s="249" t="s">
        <v>3</v>
      </c>
      <c r="L8" s="249"/>
      <c r="M8" s="249"/>
      <c r="N8" s="249"/>
      <c r="O8" s="250"/>
      <c r="P8" s="250"/>
      <c r="Q8" s="250"/>
      <c r="R8" s="250"/>
      <c r="S8" s="250"/>
      <c r="T8" s="250"/>
      <c r="U8" s="250"/>
      <c r="V8" s="250"/>
      <c r="W8" s="250"/>
    </row>
    <row r="9" spans="1:35" s="5" customFormat="1" ht="21" customHeight="1" x14ac:dyDescent="0.4">
      <c r="K9" s="249" t="s">
        <v>8</v>
      </c>
      <c r="L9" s="249"/>
      <c r="M9" s="249"/>
      <c r="N9" s="249"/>
      <c r="O9" s="250"/>
      <c r="P9" s="250"/>
      <c r="Q9" s="250"/>
      <c r="R9" s="250"/>
      <c r="S9" s="250"/>
      <c r="T9" s="250"/>
      <c r="U9" s="250"/>
      <c r="V9" s="250"/>
      <c r="W9" s="250"/>
    </row>
    <row r="10" spans="1:35" s="5" customFormat="1" ht="21" customHeight="1" x14ac:dyDescent="0.4"/>
    <row r="11" spans="1:35" s="5" customFormat="1" ht="21" customHeight="1" x14ac:dyDescent="0.4">
      <c r="A11" s="247" t="s">
        <v>267</v>
      </c>
      <c r="B11" s="248"/>
      <c r="C11" s="248"/>
      <c r="D11" s="248"/>
      <c r="E11" s="248"/>
      <c r="F11" s="248"/>
      <c r="G11" s="248"/>
      <c r="H11" s="248"/>
      <c r="I11" s="248"/>
      <c r="J11" s="248"/>
      <c r="K11" s="248"/>
      <c r="L11" s="248"/>
      <c r="M11" s="248"/>
      <c r="N11" s="248"/>
      <c r="O11" s="248"/>
      <c r="P11" s="248"/>
      <c r="Q11" s="248"/>
      <c r="R11" s="248"/>
      <c r="S11" s="248"/>
      <c r="T11" s="248"/>
      <c r="U11" s="248"/>
      <c r="V11" s="248"/>
      <c r="W11" s="248"/>
    </row>
    <row r="12" spans="1:35" s="5" customFormat="1" ht="21" customHeight="1" x14ac:dyDescent="0.4">
      <c r="A12" s="248"/>
      <c r="B12" s="248"/>
      <c r="C12" s="248"/>
      <c r="D12" s="248"/>
      <c r="E12" s="248"/>
      <c r="F12" s="248"/>
      <c r="G12" s="248"/>
      <c r="H12" s="248"/>
      <c r="I12" s="248"/>
      <c r="J12" s="248"/>
      <c r="K12" s="248"/>
      <c r="L12" s="248"/>
      <c r="M12" s="248"/>
      <c r="N12" s="248"/>
      <c r="O12" s="248"/>
      <c r="P12" s="248"/>
      <c r="Q12" s="248"/>
      <c r="R12" s="248"/>
      <c r="S12" s="248"/>
      <c r="T12" s="248"/>
      <c r="U12" s="248"/>
      <c r="V12" s="248"/>
      <c r="W12" s="248"/>
    </row>
    <row r="14" spans="1:35" ht="21" customHeight="1" x14ac:dyDescent="0.4">
      <c r="B14" s="251" t="s">
        <v>279</v>
      </c>
      <c r="C14" s="251"/>
      <c r="D14" s="251"/>
      <c r="E14" s="251"/>
      <c r="F14" s="251"/>
      <c r="G14" s="251"/>
      <c r="H14" s="251"/>
      <c r="I14" s="251"/>
      <c r="J14" s="251"/>
      <c r="K14" s="251"/>
      <c r="L14" s="251"/>
      <c r="M14" s="251"/>
      <c r="N14" s="251"/>
      <c r="O14" s="251"/>
      <c r="P14" s="251"/>
      <c r="Q14" s="251"/>
      <c r="R14" s="251"/>
      <c r="S14" s="251"/>
      <c r="T14" s="251"/>
      <c r="U14" s="251"/>
      <c r="V14" s="251"/>
      <c r="W14" s="251"/>
      <c r="Z14" s="8"/>
    </row>
    <row r="15" spans="1:35" ht="21" customHeight="1" x14ac:dyDescent="0.4">
      <c r="B15" s="251"/>
      <c r="C15" s="251"/>
      <c r="D15" s="251"/>
      <c r="E15" s="251"/>
      <c r="F15" s="251"/>
      <c r="G15" s="251"/>
      <c r="H15" s="251"/>
      <c r="I15" s="251"/>
      <c r="J15" s="251"/>
      <c r="K15" s="251"/>
      <c r="L15" s="251"/>
      <c r="M15" s="251"/>
      <c r="N15" s="251"/>
      <c r="O15" s="251"/>
      <c r="P15" s="251"/>
      <c r="Q15" s="251"/>
      <c r="R15" s="251"/>
      <c r="S15" s="251"/>
      <c r="T15" s="251"/>
      <c r="U15" s="251"/>
      <c r="V15" s="251"/>
      <c r="W15" s="251"/>
    </row>
    <row r="16" spans="1:35" ht="21" customHeight="1" x14ac:dyDescent="0.4">
      <c r="B16" s="251"/>
      <c r="C16" s="251"/>
      <c r="D16" s="251"/>
      <c r="E16" s="251"/>
      <c r="F16" s="251"/>
      <c r="G16" s="251"/>
      <c r="H16" s="251"/>
      <c r="I16" s="251"/>
      <c r="J16" s="251"/>
      <c r="K16" s="251"/>
      <c r="L16" s="251"/>
      <c r="M16" s="251"/>
      <c r="N16" s="251"/>
      <c r="O16" s="251"/>
      <c r="P16" s="251"/>
      <c r="Q16" s="251"/>
      <c r="R16" s="251"/>
      <c r="S16" s="251"/>
      <c r="T16" s="251"/>
      <c r="U16" s="251"/>
      <c r="V16" s="251"/>
      <c r="W16" s="251"/>
      <c r="AI16" s="2"/>
    </row>
    <row r="17" spans="1:27" ht="21" customHeight="1" x14ac:dyDescent="0.4">
      <c r="B17" s="251"/>
      <c r="C17" s="251"/>
      <c r="D17" s="251"/>
      <c r="E17" s="251"/>
      <c r="F17" s="251"/>
      <c r="G17" s="251"/>
      <c r="H17" s="251"/>
      <c r="I17" s="251"/>
      <c r="J17" s="251"/>
      <c r="K17" s="251"/>
      <c r="L17" s="251"/>
      <c r="M17" s="251"/>
      <c r="N17" s="251"/>
      <c r="O17" s="251"/>
      <c r="P17" s="251"/>
      <c r="Q17" s="251"/>
      <c r="R17" s="251"/>
      <c r="S17" s="251"/>
      <c r="T17" s="251"/>
      <c r="U17" s="251"/>
      <c r="V17" s="251"/>
      <c r="W17" s="251"/>
    </row>
    <row r="18" spans="1:27" ht="21" customHeight="1" x14ac:dyDescent="0.4">
      <c r="B18" s="28"/>
      <c r="C18" s="28"/>
      <c r="D18" s="28"/>
      <c r="E18" s="28"/>
      <c r="F18" s="28"/>
      <c r="G18" s="28"/>
      <c r="H18" s="28"/>
      <c r="I18" s="28"/>
      <c r="J18" s="28"/>
      <c r="K18" s="28"/>
      <c r="L18" s="28"/>
      <c r="M18" s="28"/>
      <c r="N18" s="28"/>
      <c r="O18" s="28"/>
      <c r="P18" s="28"/>
      <c r="Q18" s="28"/>
      <c r="R18" s="28"/>
      <c r="S18" s="28"/>
      <c r="T18" s="28"/>
      <c r="U18" s="28"/>
      <c r="V18" s="28"/>
      <c r="W18" s="28"/>
    </row>
    <row r="19" spans="1:27" ht="21" customHeight="1" x14ac:dyDescent="0.4">
      <c r="A19" s="336" t="s">
        <v>1</v>
      </c>
      <c r="B19" s="336"/>
      <c r="C19" s="336"/>
      <c r="D19" s="336"/>
      <c r="E19" s="336"/>
      <c r="F19" s="336"/>
      <c r="G19" s="336"/>
      <c r="H19" s="336"/>
      <c r="I19" s="336"/>
      <c r="J19" s="336"/>
      <c r="K19" s="336"/>
      <c r="L19" s="336"/>
      <c r="M19" s="336"/>
      <c r="N19" s="336"/>
      <c r="O19" s="336"/>
      <c r="P19" s="336"/>
      <c r="Q19" s="336"/>
      <c r="R19" s="336"/>
      <c r="S19" s="336"/>
      <c r="T19" s="336"/>
      <c r="U19" s="336"/>
      <c r="V19" s="336"/>
      <c r="W19" s="336"/>
    </row>
    <row r="20" spans="1:27" ht="21" customHeight="1" x14ac:dyDescent="0.4">
      <c r="AA20" s="8"/>
    </row>
    <row r="21" spans="1:27" s="5" customFormat="1" ht="21" customHeight="1" x14ac:dyDescent="0.4">
      <c r="A21" s="5" t="s">
        <v>15</v>
      </c>
      <c r="K21" s="345"/>
      <c r="L21" s="345"/>
      <c r="M21" s="345"/>
      <c r="N21" s="345"/>
      <c r="O21" s="345"/>
      <c r="P21" s="345"/>
      <c r="Q21" s="345"/>
      <c r="R21" s="29" t="s">
        <v>0</v>
      </c>
      <c r="AA21" s="8"/>
    </row>
    <row r="22" spans="1:27" s="5" customFormat="1" ht="21" customHeight="1" x14ac:dyDescent="0.4">
      <c r="A22" s="18"/>
      <c r="F22" s="93" t="s">
        <v>121</v>
      </c>
      <c r="G22" s="94" t="s">
        <v>120</v>
      </c>
      <c r="I22" s="94"/>
      <c r="J22" s="94"/>
      <c r="K22" s="345"/>
      <c r="L22" s="345"/>
      <c r="M22" s="345"/>
      <c r="N22" s="345"/>
      <c r="O22" s="345"/>
      <c r="P22" s="345"/>
      <c r="Q22" s="345"/>
      <c r="R22" s="29" t="s">
        <v>0</v>
      </c>
      <c r="S22" s="99" t="s">
        <v>122</v>
      </c>
      <c r="AA22" s="8"/>
    </row>
    <row r="23" spans="1:27" s="22" customFormat="1" ht="21" customHeight="1" x14ac:dyDescent="0.4">
      <c r="I23" s="32"/>
      <c r="J23" s="32"/>
      <c r="K23" s="32"/>
      <c r="L23" s="32"/>
      <c r="M23" s="32"/>
      <c r="N23" s="32"/>
      <c r="O23" s="23"/>
      <c r="AA23" s="31"/>
    </row>
    <row r="24" spans="1:27" s="5" customFormat="1" ht="21" customHeight="1" x14ac:dyDescent="0.4">
      <c r="A24" s="5" t="s">
        <v>16</v>
      </c>
      <c r="H24" s="5" t="s">
        <v>17</v>
      </c>
      <c r="L24" s="250"/>
      <c r="M24" s="250"/>
      <c r="N24" s="250"/>
      <c r="O24" s="250"/>
      <c r="P24" s="250"/>
      <c r="Q24" s="250"/>
      <c r="R24" s="250"/>
      <c r="S24" s="250"/>
      <c r="AA24" s="8"/>
    </row>
    <row r="25" spans="1:27" s="5" customFormat="1" ht="21" customHeight="1" x14ac:dyDescent="0.4">
      <c r="H25" s="5" t="s">
        <v>19</v>
      </c>
      <c r="L25" s="250"/>
      <c r="M25" s="250"/>
      <c r="N25" s="250"/>
      <c r="O25" s="250"/>
      <c r="P25" s="250"/>
      <c r="Q25" s="250"/>
      <c r="R25" s="250"/>
      <c r="S25" s="250"/>
      <c r="AA25" s="8"/>
    </row>
    <row r="26" spans="1:27" s="22" customFormat="1" ht="21" customHeight="1" x14ac:dyDescent="0.4">
      <c r="A26" s="5"/>
      <c r="B26" s="5"/>
      <c r="C26" s="5"/>
      <c r="D26" s="5"/>
      <c r="E26" s="5"/>
      <c r="F26" s="5"/>
      <c r="G26" s="5"/>
      <c r="H26" s="5" t="s">
        <v>20</v>
      </c>
      <c r="I26" s="5"/>
      <c r="J26" s="5"/>
      <c r="K26" s="5"/>
      <c r="L26" s="250"/>
      <c r="M26" s="250"/>
      <c r="N26" s="250"/>
      <c r="O26" s="250"/>
      <c r="P26" s="250"/>
      <c r="Q26" s="250"/>
      <c r="R26" s="250"/>
      <c r="S26" s="250"/>
      <c r="T26" s="5"/>
      <c r="U26" s="5"/>
      <c r="V26" s="5"/>
      <c r="W26" s="5"/>
      <c r="AA26" s="8"/>
    </row>
    <row r="27" spans="1:27" s="22" customFormat="1" ht="21" customHeight="1" x14ac:dyDescent="0.4">
      <c r="A27" s="5"/>
      <c r="B27" s="5"/>
      <c r="C27" s="5"/>
      <c r="D27" s="5"/>
      <c r="E27" s="5"/>
      <c r="F27" s="5"/>
      <c r="G27" s="5"/>
      <c r="H27" s="5" t="s">
        <v>21</v>
      </c>
      <c r="I27" s="5"/>
      <c r="J27" s="5"/>
      <c r="K27" s="5"/>
      <c r="L27" s="250"/>
      <c r="M27" s="250"/>
      <c r="N27" s="250"/>
      <c r="O27" s="250"/>
      <c r="P27" s="250"/>
      <c r="Q27" s="250"/>
      <c r="R27" s="250"/>
      <c r="S27" s="250"/>
      <c r="T27" s="5"/>
      <c r="U27" s="5"/>
      <c r="V27" s="5"/>
      <c r="W27" s="5"/>
      <c r="AA27" s="8"/>
    </row>
    <row r="28" spans="1:27" s="22" customFormat="1" ht="21" customHeight="1" x14ac:dyDescent="0.4">
      <c r="A28" s="5"/>
      <c r="B28" s="5"/>
      <c r="C28" s="5"/>
      <c r="D28" s="5"/>
      <c r="E28" s="5"/>
      <c r="F28" s="5"/>
      <c r="G28" s="5"/>
      <c r="H28" s="5" t="s">
        <v>22</v>
      </c>
      <c r="I28" s="5"/>
      <c r="J28" s="5"/>
      <c r="K28" s="5"/>
      <c r="L28" s="250"/>
      <c r="M28" s="250"/>
      <c r="N28" s="250"/>
      <c r="O28" s="250"/>
      <c r="P28" s="250"/>
      <c r="Q28" s="250"/>
      <c r="R28" s="250"/>
      <c r="S28" s="250"/>
      <c r="T28" s="5"/>
      <c r="U28" s="5"/>
      <c r="V28" s="5"/>
      <c r="W28" s="5"/>
      <c r="AA28" s="8" t="s">
        <v>18</v>
      </c>
    </row>
    <row r="29" spans="1:27" s="22" customFormat="1" ht="21" customHeight="1" x14ac:dyDescent="0.4">
      <c r="Z29" s="34"/>
      <c r="AA29" s="31"/>
    </row>
    <row r="30" spans="1:27" s="22" customFormat="1" ht="21" customHeight="1" x14ac:dyDescent="0.4">
      <c r="B30" s="244" t="s">
        <v>90</v>
      </c>
      <c r="C30" s="242"/>
      <c r="D30" s="242"/>
      <c r="E30" s="242"/>
      <c r="F30" s="242"/>
      <c r="G30" s="242"/>
      <c r="H30" s="242"/>
      <c r="I30" s="242"/>
      <c r="J30" s="242"/>
      <c r="K30" s="242"/>
      <c r="L30" s="242"/>
      <c r="M30" s="242" t="s">
        <v>91</v>
      </c>
      <c r="N30" s="242"/>
      <c r="O30" s="242"/>
      <c r="P30" s="238"/>
      <c r="Q30" s="238"/>
      <c r="R30" s="238"/>
      <c r="S30" s="238"/>
      <c r="T30" s="238"/>
      <c r="U30" s="238"/>
      <c r="V30" s="238"/>
      <c r="W30" s="239"/>
      <c r="AA30" s="31"/>
    </row>
    <row r="31" spans="1:27" s="22" customFormat="1" ht="21" customHeight="1" x14ac:dyDescent="0.4">
      <c r="B31" s="245" t="s">
        <v>92</v>
      </c>
      <c r="C31" s="243"/>
      <c r="D31" s="243"/>
      <c r="E31" s="243"/>
      <c r="F31" s="243"/>
      <c r="G31" s="243"/>
      <c r="H31" s="243"/>
      <c r="I31" s="243"/>
      <c r="J31" s="243"/>
      <c r="K31" s="243"/>
      <c r="L31" s="243"/>
      <c r="M31" s="243" t="s">
        <v>91</v>
      </c>
      <c r="N31" s="243"/>
      <c r="O31" s="243"/>
      <c r="P31" s="240"/>
      <c r="Q31" s="240"/>
      <c r="R31" s="240"/>
      <c r="S31" s="240"/>
      <c r="T31" s="240"/>
      <c r="U31" s="240"/>
      <c r="V31" s="240"/>
      <c r="W31" s="241"/>
    </row>
    <row r="32" spans="1:27" s="5" customFormat="1" ht="21"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row>
    <row r="33" spans="1:23" s="5" customFormat="1" ht="21" customHeight="1" x14ac:dyDescent="0.4">
      <c r="A33" s="22"/>
      <c r="B33" s="22"/>
      <c r="C33" s="22"/>
      <c r="D33" s="22"/>
      <c r="E33" s="22"/>
      <c r="F33" s="22"/>
      <c r="G33" s="22"/>
      <c r="H33" s="22"/>
      <c r="I33" s="22"/>
      <c r="J33" s="22"/>
      <c r="K33" s="22"/>
      <c r="L33" s="22"/>
      <c r="M33" s="22"/>
      <c r="N33" s="22"/>
      <c r="O33" s="22"/>
      <c r="P33" s="22"/>
      <c r="Q33" s="22"/>
      <c r="R33" s="22"/>
      <c r="S33" s="22"/>
      <c r="T33" s="22"/>
      <c r="U33" s="22"/>
      <c r="V33" s="22"/>
      <c r="W33" s="22"/>
    </row>
    <row r="34" spans="1:23" s="5" customFormat="1" ht="21"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row>
  </sheetData>
  <mergeCells count="28">
    <mergeCell ref="B30:E30"/>
    <mergeCell ref="F30:L30"/>
    <mergeCell ref="M30:O30"/>
    <mergeCell ref="P30:W30"/>
    <mergeCell ref="B31:E31"/>
    <mergeCell ref="F31:L31"/>
    <mergeCell ref="M31:O31"/>
    <mergeCell ref="P31:W31"/>
    <mergeCell ref="L28:S28"/>
    <mergeCell ref="L24:S24"/>
    <mergeCell ref="L25:S25"/>
    <mergeCell ref="L26:S26"/>
    <mergeCell ref="L27:S27"/>
    <mergeCell ref="K9:N9"/>
    <mergeCell ref="O6:W6"/>
    <mergeCell ref="O7:W7"/>
    <mergeCell ref="O8:W8"/>
    <mergeCell ref="O9:W9"/>
    <mergeCell ref="P2:W2"/>
    <mergeCell ref="P3:W3"/>
    <mergeCell ref="K6:N6"/>
    <mergeCell ref="K7:N7"/>
    <mergeCell ref="K8:N8"/>
    <mergeCell ref="K21:Q21"/>
    <mergeCell ref="K22:Q22"/>
    <mergeCell ref="A11:W12"/>
    <mergeCell ref="B14:W17"/>
    <mergeCell ref="A19:W19"/>
  </mergeCells>
  <phoneticPr fontId="1"/>
  <pageMargins left="0.70866141732283472" right="0.31496062992125984"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リスト用（非表示）</vt:lpstr>
      <vt:lpstr>１号（交付申請） </vt:lpstr>
      <vt:lpstr>別紙１－１</vt:lpstr>
      <vt:lpstr>別紙１－２</vt:lpstr>
      <vt:lpstr>別紙１－３</vt:lpstr>
      <vt:lpstr>別紙１－４</vt:lpstr>
      <vt:lpstr>2号（事前着手）</vt:lpstr>
      <vt:lpstr>3号（変更・中止）</vt:lpstr>
      <vt:lpstr>第4号（実績）</vt:lpstr>
      <vt:lpstr>別紙４－１ </vt:lpstr>
      <vt:lpstr>別紙４－２</vt:lpstr>
      <vt:lpstr>5号（請求書） </vt:lpstr>
      <vt:lpstr>'１号（交付申請） '!Print_Area</vt:lpstr>
      <vt:lpstr>'2号（事前着手）'!Print_Area</vt:lpstr>
      <vt:lpstr>'3号（変更・中止）'!Print_Area</vt:lpstr>
      <vt:lpstr>'5号（請求書） '!Print_Area</vt:lpstr>
      <vt:lpstr>'第4号（実績）'!Print_Area</vt:lpstr>
      <vt:lpstr>'別紙１－１'!Print_Area</vt:lpstr>
      <vt:lpstr>'別紙１－３'!Print_Area</vt:lpstr>
      <vt:lpstr>'別紙４－１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2022-05-24T05:27:26Z</dcterms:created>
  <dcterms:modified xsi:type="dcterms:W3CDTF">2024-03-12T05:17:14Z</dcterms:modified>
</cp:coreProperties>
</file>