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m-morimoto\Desktop\実態調査\送付書類\"/>
    </mc:Choice>
  </mc:AlternateContent>
  <xr:revisionPtr revIDLastSave="0" documentId="13_ncr:1_{82229277-BF47-41E2-B4AE-22809B1D0BF4}" xr6:coauthVersionLast="47" xr6:coauthVersionMax="47" xr10:uidLastSave="{00000000-0000-0000-0000-000000000000}"/>
  <bookViews>
    <workbookView xWindow="-108" yWindow="-108" windowWidth="23256" windowHeight="12576" activeTab="5" xr2:uid="{00000000-000D-0000-FFFF-FFFF00000000}"/>
  </bookViews>
  <sheets>
    <sheet name="【使用例】入力シート " sheetId="3" r:id="rId1"/>
    <sheet name="【使用例】出力シート" sheetId="4" r:id="rId2"/>
    <sheet name="入力シート" sheetId="1" r:id="rId3"/>
    <sheet name="出力シート" sheetId="2" r:id="rId4"/>
    <sheet name="設問３（１）" sheetId="6" r:id="rId5"/>
    <sheet name="留意事項" sheetId="7" r:id="rId6"/>
  </sheets>
  <externalReferences>
    <externalReference r:id="rId7"/>
  </externalReferences>
  <definedNames>
    <definedName name="A_5">#REF!</definedName>
    <definedName name="A_8">#REF!</definedName>
    <definedName name="B_1">#REF!</definedName>
    <definedName name="B_10">#REF!</definedName>
    <definedName name="B_100">#REF!</definedName>
    <definedName name="B_101">#REF!</definedName>
    <definedName name="B_102">#REF!</definedName>
    <definedName name="B_103">#REF!</definedName>
    <definedName name="B_104">#REF!</definedName>
    <definedName name="B_11">#REF!</definedName>
    <definedName name="B_12">#REF!</definedName>
    <definedName name="B_13">#REF!</definedName>
    <definedName name="B_14">#REF!</definedName>
    <definedName name="B_15">#REF!</definedName>
    <definedName name="B_16">#REF!</definedName>
    <definedName name="B_17">#REF!</definedName>
    <definedName name="B_18">#REF!</definedName>
    <definedName name="B_19">#REF!</definedName>
    <definedName name="B_2">#REF!</definedName>
    <definedName name="B_20">#REF!</definedName>
    <definedName name="B_21">#REF!</definedName>
    <definedName name="B_22">#REF!</definedName>
    <definedName name="B_23">#REF!</definedName>
    <definedName name="B_24">#REF!</definedName>
    <definedName name="B_25">#REF!</definedName>
    <definedName name="B_26">#REF!</definedName>
    <definedName name="B_27">#REF!</definedName>
    <definedName name="B_28">#REF!</definedName>
    <definedName name="B_29">#REF!</definedName>
    <definedName name="B_3">#REF!</definedName>
    <definedName name="B_30">#REF!</definedName>
    <definedName name="B_31">#REF!</definedName>
    <definedName name="B_32">#REF!</definedName>
    <definedName name="B_33">#REF!</definedName>
    <definedName name="B_34">#REF!</definedName>
    <definedName name="B_35">#REF!</definedName>
    <definedName name="B_36">#REF!</definedName>
    <definedName name="B_37">#REF!</definedName>
    <definedName name="B_38">#REF!</definedName>
    <definedName name="B_39">#REF!</definedName>
    <definedName name="B_4">#REF!</definedName>
    <definedName name="B_40">#REF!</definedName>
    <definedName name="B_41">#REF!</definedName>
    <definedName name="B_42">#REF!</definedName>
    <definedName name="B_43">#REF!</definedName>
    <definedName name="B_44">#REF!</definedName>
    <definedName name="B_45">#REF!</definedName>
    <definedName name="B_46">#REF!</definedName>
    <definedName name="B_47">#REF!</definedName>
    <definedName name="B_48">#REF!</definedName>
    <definedName name="B_49">#REF!</definedName>
    <definedName name="B_5">#REF!</definedName>
    <definedName name="B_50">#REF!</definedName>
    <definedName name="B_51">#REF!</definedName>
    <definedName name="B_52">#REF!</definedName>
    <definedName name="B_53">#REF!</definedName>
    <definedName name="B_54">#REF!</definedName>
    <definedName name="B_55">#REF!</definedName>
    <definedName name="B_56">#REF!</definedName>
    <definedName name="B_57">#REF!</definedName>
    <definedName name="B_58">#REF!</definedName>
    <definedName name="B_59">#REF!</definedName>
    <definedName name="B_6">#REF!</definedName>
    <definedName name="B_60">#REF!</definedName>
    <definedName name="B_61">#REF!</definedName>
    <definedName name="B_62">#REF!</definedName>
    <definedName name="B_63">#REF!</definedName>
    <definedName name="B_64">#REF!</definedName>
    <definedName name="B_65">#REF!</definedName>
    <definedName name="B_66">#REF!</definedName>
    <definedName name="B_67">#REF!</definedName>
    <definedName name="B_68">#REF!</definedName>
    <definedName name="B_69">#REF!</definedName>
    <definedName name="B_7">#REF!</definedName>
    <definedName name="B_70">#REF!</definedName>
    <definedName name="B_71">#REF!</definedName>
    <definedName name="B_72">#REF!</definedName>
    <definedName name="B_73">#REF!</definedName>
    <definedName name="B_74">#REF!</definedName>
    <definedName name="B_75">#REF!</definedName>
    <definedName name="B_76">#REF!</definedName>
    <definedName name="B_77">#REF!</definedName>
    <definedName name="B_78">#REF!</definedName>
    <definedName name="B_79">#REF!</definedName>
    <definedName name="B_8">#REF!</definedName>
    <definedName name="B_80">#REF!</definedName>
    <definedName name="B_81">#REF!</definedName>
    <definedName name="B_82">#REF!</definedName>
    <definedName name="B_83">#REF!</definedName>
    <definedName name="B_84">#REF!</definedName>
    <definedName name="B_85">#REF!</definedName>
    <definedName name="B_86">#REF!</definedName>
    <definedName name="B_87">#REF!</definedName>
    <definedName name="B_88">#REF!</definedName>
    <definedName name="B_89">#REF!</definedName>
    <definedName name="B_9">#REF!</definedName>
    <definedName name="B_90">#REF!</definedName>
    <definedName name="B_91">#REF!</definedName>
    <definedName name="B_92">#REF!</definedName>
    <definedName name="B_93">#REF!</definedName>
    <definedName name="B_94">#REF!</definedName>
    <definedName name="B_95">#REF!</definedName>
    <definedName name="B_96">#REF!</definedName>
    <definedName name="B_97">#REF!</definedName>
    <definedName name="B_98">#REF!</definedName>
    <definedName name="B_99">#REF!</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3">#REF!</definedName>
    <definedName name="D_30">#REF!</definedName>
    <definedName name="D_31">#REF!</definedName>
    <definedName name="D_32">#REF!</definedName>
    <definedName name="D_33">#REF!</definedName>
    <definedName name="D_34">#REF!</definedName>
    <definedName name="D_35">#REF!</definedName>
    <definedName name="D_36">#REF!</definedName>
    <definedName name="D_37">#REF!</definedName>
    <definedName name="D_38">#REF!</definedName>
    <definedName name="D_39">#REF!</definedName>
    <definedName name="D_4">#REF!</definedName>
    <definedName name="D_40">#REF!</definedName>
    <definedName name="D_41">#REF!</definedName>
    <definedName name="D_42">#REF!</definedName>
    <definedName name="D_43">#REF!</definedName>
    <definedName name="D_44">#REF!</definedName>
    <definedName name="D_45">#REF!</definedName>
    <definedName name="D_46">#REF!</definedName>
    <definedName name="D_47">#REF!</definedName>
    <definedName name="D_48">#REF!</definedName>
    <definedName name="D_49">#REF!</definedName>
    <definedName name="D_5">#REF!</definedName>
    <definedName name="D_50">#REF!</definedName>
    <definedName name="D_51">#REF!</definedName>
    <definedName name="D_52">#REF!</definedName>
    <definedName name="D_53">#REF!</definedName>
    <definedName name="D_54">#REF!</definedName>
    <definedName name="D_55">#REF!</definedName>
    <definedName name="D_56">#REF!</definedName>
    <definedName name="D_57">#REF!</definedName>
    <definedName name="D_58">#REF!</definedName>
    <definedName name="D_59">#REF!</definedName>
    <definedName name="D_6">#REF!</definedName>
    <definedName name="D_60">#REF!</definedName>
    <definedName name="D_61">#REF!</definedName>
    <definedName name="D_62">#REF!</definedName>
    <definedName name="D_63">#REF!</definedName>
    <definedName name="D_64">#REF!</definedName>
    <definedName name="D_65">#REF!</definedName>
    <definedName name="D_66">#REF!</definedName>
    <definedName name="D_67">#REF!</definedName>
    <definedName name="D_68">#REF!</definedName>
    <definedName name="D_69">#REF!</definedName>
    <definedName name="D_7">#REF!</definedName>
    <definedName name="D_70">#REF!</definedName>
    <definedName name="D_71">#REF!</definedName>
    <definedName name="D_72">#REF!</definedName>
    <definedName name="D_8">#REF!</definedName>
    <definedName name="D_9">#REF!</definedName>
    <definedName name="E_1">#REF!</definedName>
    <definedName name="E_10">#REF!</definedName>
    <definedName name="E_11">#REF!</definedName>
    <definedName name="E_12">#REF!</definedName>
    <definedName name="E_13">#REF!</definedName>
    <definedName name="E_14">#REF!</definedName>
    <definedName name="E_15">#REF!</definedName>
    <definedName name="E_16">#REF!</definedName>
    <definedName name="E_17">#REF!</definedName>
    <definedName name="E_18">#REF!</definedName>
    <definedName name="E_19">#REF!</definedName>
    <definedName name="E_2">#REF!</definedName>
    <definedName name="E_20">#REF!</definedName>
    <definedName name="E_21">#REF!</definedName>
    <definedName name="E_22">#REF!</definedName>
    <definedName name="E_23">#REF!</definedName>
    <definedName name="E_24">#REF!</definedName>
    <definedName name="E_25">#REF!</definedName>
    <definedName name="E_26">#REF!</definedName>
    <definedName name="E_27">#REF!</definedName>
    <definedName name="E_28">#REF!</definedName>
    <definedName name="E_29">#REF!</definedName>
    <definedName name="E_3">#REF!</definedName>
    <definedName name="E_30">#REF!</definedName>
    <definedName name="E_31">#REF!</definedName>
    <definedName name="E_32">#REF!</definedName>
    <definedName name="E_33">#REF!</definedName>
    <definedName name="E_34">#REF!</definedName>
    <definedName name="E_35">#REF!</definedName>
    <definedName name="E_36">#REF!</definedName>
    <definedName name="E_37">#REF!</definedName>
    <definedName name="E_38">#REF!</definedName>
    <definedName name="E_39">#REF!</definedName>
    <definedName name="E_4">#REF!</definedName>
    <definedName name="E_40">#REF!</definedName>
    <definedName name="E_41">#REF!</definedName>
    <definedName name="E_42">#REF!</definedName>
    <definedName name="E_43">#REF!</definedName>
    <definedName name="E_44">#REF!</definedName>
    <definedName name="E_45">#REF!</definedName>
    <definedName name="E_46">#REF!</definedName>
    <definedName name="E_47">#REF!</definedName>
    <definedName name="E_48">#REF!</definedName>
    <definedName name="E_49">#REF!</definedName>
    <definedName name="E_5">#REF!</definedName>
    <definedName name="E_50">#REF!</definedName>
    <definedName name="E_51">#REF!</definedName>
    <definedName name="E_52">#REF!</definedName>
    <definedName name="E_53">#REF!</definedName>
    <definedName name="E_54">#REF!</definedName>
    <definedName name="E_55">#REF!</definedName>
    <definedName name="E_56">#REF!</definedName>
    <definedName name="E_57">#REF!</definedName>
    <definedName name="E_58">#REF!</definedName>
    <definedName name="E_59">#REF!</definedName>
    <definedName name="E_6">#REF!</definedName>
    <definedName name="E_60">#REF!</definedName>
    <definedName name="E_61">#REF!</definedName>
    <definedName name="E_62">#REF!</definedName>
    <definedName name="E_63">#REF!</definedName>
    <definedName name="E_64">#REF!</definedName>
    <definedName name="E_65">#REF!</definedName>
    <definedName name="E_66">#REF!</definedName>
    <definedName name="E_67">#REF!</definedName>
    <definedName name="E_68">#REF!</definedName>
    <definedName name="E_69">#REF!</definedName>
    <definedName name="E_7">#REF!</definedName>
    <definedName name="E_70">#REF!</definedName>
    <definedName name="E_71">#REF!</definedName>
    <definedName name="E_72">#REF!</definedName>
    <definedName name="E_73">#REF!</definedName>
    <definedName name="E_74">#REF!</definedName>
    <definedName name="E_75">#REF!</definedName>
    <definedName name="E_76">#REF!</definedName>
    <definedName name="E_77">#REF!</definedName>
    <definedName name="E_78">#REF!</definedName>
    <definedName name="E_79">#REF!</definedName>
    <definedName name="E_8">#REF!</definedName>
    <definedName name="E_80">#REF!</definedName>
    <definedName name="E_81">#REF!</definedName>
    <definedName name="E_9">#REF!</definedName>
    <definedName name="ＦＡＸ">#REF!</definedName>
    <definedName name="_xlnm.Print_Area" localSheetId="0">'【使用例】入力シート '!$A$1:$AF$18</definedName>
    <definedName name="_xlnm.Print_Area" localSheetId="4">'設問３（１）'!$A$2:$G$57</definedName>
    <definedName name="_xlnm.Print_Area" localSheetId="2">入力シート!$A$1:$FE$18</definedName>
    <definedName name="_xlnm.Print_Area" localSheetId="5">留意事項!$A$1:$AN$24</definedName>
    <definedName name="_xlnm.Print_Titles" localSheetId="0">'【使用例】入力シート '!$D:$E</definedName>
    <definedName name="_xlnm.Print_Titles" localSheetId="2">入力シート!$D:$E</definedName>
    <definedName name="QUERY_FOR_QUERY_FOR_TSY0016">#REF!</definedName>
    <definedName name="QUERY_FOR_QUERY_FOR_TSY0032">#REF!</definedName>
    <definedName name="QUERY_FOR_QUERY_FOR_TSY0033">#REF!</definedName>
    <definedName name="QUERY_FOR_QUERY_FOR_TSY0059">#REF!</definedName>
    <definedName name="回答者氏名">#REF!</definedName>
    <definedName name="学校ID">#REF!</definedName>
    <definedName name="学校名">#REF!</definedName>
    <definedName name="教員の数">#REF!</definedName>
    <definedName name="所在地番地等">#REF!</definedName>
    <definedName name="対象校rowNo">#REF!</definedName>
    <definedName name="電話番号">#REF!</definedName>
    <definedName name="郵便番号枝番号">#REF!</definedName>
    <definedName name="郵便番号主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 i="4" l="1"/>
  <c r="J31" i="3"/>
  <c r="I31" i="3"/>
  <c r="H31" i="3"/>
  <c r="G31" i="3"/>
  <c r="F31" i="3"/>
  <c r="FE23" i="3"/>
  <c r="FE31" i="3" s="1"/>
  <c r="FD23" i="3"/>
  <c r="FD31" i="3" s="1"/>
  <c r="FC23" i="3"/>
  <c r="FC31" i="3" s="1"/>
  <c r="FB23" i="3"/>
  <c r="FB31" i="3" s="1"/>
  <c r="FA23" i="3"/>
  <c r="FA31" i="3" s="1"/>
  <c r="EZ23" i="3"/>
  <c r="EZ31" i="3" s="1"/>
  <c r="EY23" i="3"/>
  <c r="EY31" i="3" s="1"/>
  <c r="EX23" i="3"/>
  <c r="EX31" i="3" s="1"/>
  <c r="EW23" i="3"/>
  <c r="EW31" i="3" s="1"/>
  <c r="EV23" i="3"/>
  <c r="EV31" i="3" s="1"/>
  <c r="EU23" i="3"/>
  <c r="EU31" i="3" s="1"/>
  <c r="ET23" i="3"/>
  <c r="ET31" i="3"/>
  <c r="ES23" i="3"/>
  <c r="ES31" i="3" s="1"/>
  <c r="ER23" i="3"/>
  <c r="ER31" i="3" s="1"/>
  <c r="EQ23" i="3"/>
  <c r="EQ31" i="3" s="1"/>
  <c r="EP23" i="3"/>
  <c r="EP31" i="3"/>
  <c r="EO23" i="3"/>
  <c r="EO31" i="3" s="1"/>
  <c r="EN23" i="3"/>
  <c r="EN31" i="3" s="1"/>
  <c r="EM23" i="3"/>
  <c r="EM31" i="3" s="1"/>
  <c r="EL23" i="3"/>
  <c r="EL31" i="3" s="1"/>
  <c r="EK23" i="3"/>
  <c r="EK31" i="3" s="1"/>
  <c r="EJ23" i="3"/>
  <c r="EJ31" i="3" s="1"/>
  <c r="EI23" i="3"/>
  <c r="EH23" i="3"/>
  <c r="EH31" i="3" s="1"/>
  <c r="EG23" i="3"/>
  <c r="EG31" i="3"/>
  <c r="EF23" i="3"/>
  <c r="EF31" i="3" s="1"/>
  <c r="EE23" i="3"/>
  <c r="EE31" i="3" s="1"/>
  <c r="ED23" i="3"/>
  <c r="ED31" i="3" s="1"/>
  <c r="EC23" i="3"/>
  <c r="EC31" i="3" s="1"/>
  <c r="EB23" i="3"/>
  <c r="EB31" i="3" s="1"/>
  <c r="EA23" i="3"/>
  <c r="EA31" i="3"/>
  <c r="DZ23" i="3"/>
  <c r="DY23" i="3"/>
  <c r="DY31" i="3" s="1"/>
  <c r="DX23" i="3"/>
  <c r="DX31" i="3" s="1"/>
  <c r="DW23" i="3"/>
  <c r="DW31" i="3" s="1"/>
  <c r="DV23" i="3"/>
  <c r="DV31" i="3" s="1"/>
  <c r="DU23" i="3"/>
  <c r="DU31" i="3" s="1"/>
  <c r="DT23" i="3"/>
  <c r="DT31" i="3" s="1"/>
  <c r="DS23" i="3"/>
  <c r="DS31" i="3" s="1"/>
  <c r="DR23" i="3"/>
  <c r="DR31" i="3" s="1"/>
  <c r="DQ23" i="3"/>
  <c r="DQ31" i="3"/>
  <c r="DP23" i="3"/>
  <c r="DP31" i="3" s="1"/>
  <c r="DO23" i="3"/>
  <c r="DO31" i="3" s="1"/>
  <c r="DN23" i="3"/>
  <c r="DN31" i="3" s="1"/>
  <c r="DM23" i="3"/>
  <c r="DM31" i="3" s="1"/>
  <c r="DL23" i="3"/>
  <c r="DL31" i="3" s="1"/>
  <c r="DK23" i="3"/>
  <c r="DK31" i="3"/>
  <c r="DJ23" i="3"/>
  <c r="DJ31" i="3" s="1"/>
  <c r="DI23" i="3"/>
  <c r="DI31" i="3" s="1"/>
  <c r="DH23" i="3"/>
  <c r="DH31" i="3" s="1"/>
  <c r="DG23" i="3"/>
  <c r="DG31" i="3"/>
  <c r="DF23" i="3"/>
  <c r="DF31" i="3" s="1"/>
  <c r="DE23" i="3"/>
  <c r="DE31" i="3" s="1"/>
  <c r="DD23" i="3"/>
  <c r="DD31" i="3" s="1"/>
  <c r="DC23" i="3"/>
  <c r="DC31" i="3" s="1"/>
  <c r="DB23" i="3"/>
  <c r="DB31" i="3" s="1"/>
  <c r="DA23" i="3"/>
  <c r="DA31" i="3" s="1"/>
  <c r="CZ23" i="3"/>
  <c r="CZ31" i="3" s="1"/>
  <c r="CY23" i="3"/>
  <c r="CY31" i="3" s="1"/>
  <c r="CX23" i="3"/>
  <c r="CX31" i="3" s="1"/>
  <c r="CW23" i="3"/>
  <c r="CW31" i="3" s="1"/>
  <c r="CV23" i="3"/>
  <c r="CU23" i="3"/>
  <c r="CU31" i="3" s="1"/>
  <c r="CT23" i="3"/>
  <c r="CT31" i="3" s="1"/>
  <c r="CS23" i="3"/>
  <c r="CS31" i="3" s="1"/>
  <c r="CR23" i="3"/>
  <c r="CQ23" i="3"/>
  <c r="CQ31" i="3" s="1"/>
  <c r="CP23" i="3"/>
  <c r="CP31" i="3" s="1"/>
  <c r="CO23" i="3"/>
  <c r="CO31" i="3" s="1"/>
  <c r="CN23" i="3"/>
  <c r="CN31" i="3"/>
  <c r="CM23" i="3"/>
  <c r="CM31" i="3" s="1"/>
  <c r="CL23" i="3"/>
  <c r="CL31" i="3" s="1"/>
  <c r="CK23" i="3"/>
  <c r="CK31" i="3" s="1"/>
  <c r="CJ23" i="3"/>
  <c r="CJ31" i="3"/>
  <c r="CI23" i="3"/>
  <c r="CI31" i="3" s="1"/>
  <c r="CH23" i="3"/>
  <c r="CH31" i="3" s="1"/>
  <c r="CG23" i="3"/>
  <c r="CG31" i="3" s="1"/>
  <c r="CF23" i="3"/>
  <c r="CF31" i="3" s="1"/>
  <c r="CE23" i="3"/>
  <c r="CE31" i="3" s="1"/>
  <c r="CD23" i="3"/>
  <c r="CD31" i="3"/>
  <c r="CC23" i="3"/>
  <c r="CC31" i="3" s="1"/>
  <c r="CB23" i="3"/>
  <c r="CB31" i="3" s="1"/>
  <c r="CA23" i="3"/>
  <c r="BZ23" i="3"/>
  <c r="BZ31" i="3" s="1"/>
  <c r="BY23" i="3"/>
  <c r="BY31" i="3" s="1"/>
  <c r="BX23" i="3"/>
  <c r="BX31" i="3"/>
  <c r="BW23" i="3"/>
  <c r="BW31" i="3" s="1"/>
  <c r="BV23" i="3"/>
  <c r="BV31" i="3" s="1"/>
  <c r="BU23" i="3"/>
  <c r="BU31" i="3"/>
  <c r="BT23" i="3"/>
  <c r="BT31" i="3" s="1"/>
  <c r="BS23" i="3"/>
  <c r="BS31" i="3" s="1"/>
  <c r="BR23" i="3"/>
  <c r="BR31" i="3" s="1"/>
  <c r="BQ23" i="3"/>
  <c r="BQ31" i="3"/>
  <c r="BP23" i="3"/>
  <c r="BP31" i="3" s="1"/>
  <c r="BO23" i="3"/>
  <c r="BO31" i="3" s="1"/>
  <c r="BN23" i="3"/>
  <c r="BN31" i="3" s="1"/>
  <c r="BM23" i="3"/>
  <c r="BM31" i="3" s="1"/>
  <c r="BL23" i="3"/>
  <c r="BL31" i="3"/>
  <c r="BK23" i="3"/>
  <c r="BK31" i="3" s="1"/>
  <c r="BJ23" i="3"/>
  <c r="BJ31" i="3" s="1"/>
  <c r="BI23" i="3"/>
  <c r="BI31" i="3" s="1"/>
  <c r="BH23" i="3"/>
  <c r="BH31" i="3"/>
  <c r="BG23" i="3"/>
  <c r="BG31" i="3" s="1"/>
  <c r="BF23" i="3"/>
  <c r="BF31" i="3" s="1"/>
  <c r="BE23" i="3"/>
  <c r="BE31" i="3" s="1"/>
  <c r="BD23" i="3"/>
  <c r="BD31" i="3" s="1"/>
  <c r="BC23" i="3"/>
  <c r="BC31" i="3" s="1"/>
  <c r="BB23" i="3"/>
  <c r="BB31" i="3"/>
  <c r="BA23" i="3"/>
  <c r="BA31" i="3" s="1"/>
  <c r="AZ23" i="3"/>
  <c r="AZ31" i="3" s="1"/>
  <c r="AY23" i="3"/>
  <c r="AY31" i="3" s="1"/>
  <c r="AX23" i="3"/>
  <c r="AX31" i="3" s="1"/>
  <c r="AW23" i="3"/>
  <c r="AW31" i="3" s="1"/>
  <c r="AV23" i="3"/>
  <c r="AV31" i="3"/>
  <c r="AU23" i="3"/>
  <c r="AU31" i="3" s="1"/>
  <c r="AT23" i="3"/>
  <c r="AT31" i="3" s="1"/>
  <c r="AS23" i="3"/>
  <c r="AS31" i="3" s="1"/>
  <c r="AR23" i="3"/>
  <c r="AR31" i="3"/>
  <c r="AQ23" i="3"/>
  <c r="AQ31" i="3" s="1"/>
  <c r="AP23" i="3"/>
  <c r="AP31" i="3" s="1"/>
  <c r="AO23" i="3"/>
  <c r="AO31" i="3" s="1"/>
  <c r="AN23" i="3"/>
  <c r="AN31" i="3" s="1"/>
  <c r="AM23" i="3"/>
  <c r="AM31" i="3" s="1"/>
  <c r="AL23" i="3"/>
  <c r="AL31" i="3" s="1"/>
  <c r="AK23" i="3"/>
  <c r="AK31" i="3" s="1"/>
  <c r="AJ23" i="3"/>
  <c r="AJ31" i="3" s="1"/>
  <c r="AI23" i="3"/>
  <c r="AI31" i="3" s="1"/>
  <c r="AH23" i="3"/>
  <c r="AH31" i="3" s="1"/>
  <c r="AG23" i="3"/>
  <c r="AG31" i="3" s="1"/>
  <c r="AF23" i="3"/>
  <c r="AF31" i="3" s="1"/>
  <c r="AE23" i="3"/>
  <c r="AE31" i="3"/>
  <c r="AD23" i="3"/>
  <c r="AD31" i="3" s="1"/>
  <c r="AC23" i="3"/>
  <c r="AC31" i="3" s="1"/>
  <c r="AB23" i="3"/>
  <c r="AB31" i="3" s="1"/>
  <c r="AA23" i="3"/>
  <c r="AA31" i="3" s="1"/>
  <c r="Z23" i="3"/>
  <c r="Z31" i="3" s="1"/>
  <c r="Y23" i="3"/>
  <c r="Y31" i="3"/>
  <c r="X23" i="3"/>
  <c r="X31" i="3" s="1"/>
  <c r="W23" i="3"/>
  <c r="W31" i="3" s="1"/>
  <c r="V23" i="3"/>
  <c r="V31" i="3" s="1"/>
  <c r="U23" i="3"/>
  <c r="U31" i="3"/>
  <c r="T23" i="3"/>
  <c r="T31" i="3" s="1"/>
  <c r="S23" i="3"/>
  <c r="S31" i="3" s="1"/>
  <c r="R23" i="3"/>
  <c r="R31" i="3" s="1"/>
  <c r="Q23" i="3"/>
  <c r="Q31" i="3" s="1"/>
  <c r="P23" i="3"/>
  <c r="P31" i="3" s="1"/>
  <c r="O23" i="3"/>
  <c r="O31" i="3"/>
  <c r="N23" i="3"/>
  <c r="N31" i="3" s="1"/>
  <c r="M23" i="3"/>
  <c r="M31" i="3" s="1"/>
  <c r="L23" i="3"/>
  <c r="L31" i="3" s="1"/>
  <c r="K23" i="3"/>
  <c r="I23" i="3"/>
  <c r="H23" i="3"/>
  <c r="G23" i="3"/>
  <c r="F23" i="3"/>
  <c r="J23" i="3" s="1"/>
  <c r="FE22" i="3"/>
  <c r="FE30" i="3" s="1"/>
  <c r="FD22" i="3"/>
  <c r="FD30" i="3" s="1"/>
  <c r="FC22" i="3"/>
  <c r="FC30" i="3" s="1"/>
  <c r="FB22" i="3"/>
  <c r="FB30" i="3" s="1"/>
  <c r="FA22" i="3"/>
  <c r="EZ22" i="3"/>
  <c r="EZ30" i="3" s="1"/>
  <c r="EY22" i="3"/>
  <c r="EY30" i="3" s="1"/>
  <c r="EX22" i="3"/>
  <c r="EW22" i="3"/>
  <c r="EW30" i="3" s="1"/>
  <c r="EV22" i="3"/>
  <c r="EV30" i="3" s="1"/>
  <c r="EU22" i="3"/>
  <c r="EU30" i="3"/>
  <c r="ET22" i="3"/>
  <c r="ET30" i="3" s="1"/>
  <c r="ES22" i="3"/>
  <c r="ES30" i="3" s="1"/>
  <c r="ER22" i="3"/>
  <c r="ER30" i="3" s="1"/>
  <c r="EQ22" i="3"/>
  <c r="EQ30" i="3" s="1"/>
  <c r="EP22" i="3"/>
  <c r="EP30" i="3" s="1"/>
  <c r="EO22" i="3"/>
  <c r="EO30" i="3" s="1"/>
  <c r="EN22" i="3"/>
  <c r="EN30" i="3" s="1"/>
  <c r="EM22" i="3"/>
  <c r="EL22" i="3"/>
  <c r="EL30" i="3" s="1"/>
  <c r="EK22" i="3"/>
  <c r="EK30" i="3" s="1"/>
  <c r="EJ22" i="3"/>
  <c r="EJ30" i="3" s="1"/>
  <c r="EI22" i="3"/>
  <c r="EI30" i="3" s="1"/>
  <c r="EH22" i="3"/>
  <c r="EH30" i="3" s="1"/>
  <c r="EG22" i="3"/>
  <c r="EG30" i="3" s="1"/>
  <c r="EF22" i="3"/>
  <c r="EE22" i="3"/>
  <c r="EE30" i="3" s="1"/>
  <c r="ED22" i="3"/>
  <c r="ED30" i="3" s="1"/>
  <c r="EC22" i="3"/>
  <c r="EC30" i="3"/>
  <c r="EB22" i="3"/>
  <c r="EB30" i="3" s="1"/>
  <c r="EA22" i="3"/>
  <c r="EA30" i="3" s="1"/>
  <c r="DZ22" i="3"/>
  <c r="DZ30" i="3" s="1"/>
  <c r="DY22" i="3"/>
  <c r="DY30" i="3" s="1"/>
  <c r="DX22" i="3"/>
  <c r="DX30" i="3" s="1"/>
  <c r="DW22" i="3"/>
  <c r="DW30" i="3" s="1"/>
  <c r="DV22" i="3"/>
  <c r="DV30" i="3" s="1"/>
  <c r="DU22" i="3"/>
  <c r="DU30" i="3" s="1"/>
  <c r="DT22" i="3"/>
  <c r="DT30" i="3" s="1"/>
  <c r="DS22" i="3"/>
  <c r="DS30" i="3" s="1"/>
  <c r="DR22" i="3"/>
  <c r="DR30" i="3" s="1"/>
  <c r="DQ22" i="3"/>
  <c r="DQ30" i="3" s="1"/>
  <c r="DP22" i="3"/>
  <c r="DP30" i="3" s="1"/>
  <c r="DO22" i="3"/>
  <c r="DO30" i="3" s="1"/>
  <c r="DN22" i="3"/>
  <c r="DN30" i="3" s="1"/>
  <c r="DM22" i="3"/>
  <c r="DM30" i="3"/>
  <c r="DL22" i="3"/>
  <c r="DL30" i="3" s="1"/>
  <c r="DK22" i="3"/>
  <c r="DK30" i="3" s="1"/>
  <c r="DJ22" i="3"/>
  <c r="DJ30" i="3" s="1"/>
  <c r="DI22" i="3"/>
  <c r="DI30" i="3" s="1"/>
  <c r="DH22" i="3"/>
  <c r="DH30" i="3" s="1"/>
  <c r="DG22" i="3"/>
  <c r="DG30" i="3" s="1"/>
  <c r="DF22" i="3"/>
  <c r="DF30" i="3" s="1"/>
  <c r="DE22" i="3"/>
  <c r="DE30" i="3" s="1"/>
  <c r="DD22" i="3"/>
  <c r="DD30" i="3" s="1"/>
  <c r="DC22" i="3"/>
  <c r="DC30" i="3" s="1"/>
  <c r="DB22" i="3"/>
  <c r="DB30" i="3" s="1"/>
  <c r="DA22" i="3"/>
  <c r="DA30" i="3" s="1"/>
  <c r="CZ22" i="3"/>
  <c r="CZ30" i="3" s="1"/>
  <c r="CY22" i="3"/>
  <c r="CY30" i="3" s="1"/>
  <c r="CX22" i="3"/>
  <c r="CX30" i="3" s="1"/>
  <c r="CW22" i="3"/>
  <c r="CW30" i="3" s="1"/>
  <c r="CV22" i="3"/>
  <c r="CV30" i="3" s="1"/>
  <c r="CU22" i="3"/>
  <c r="CU30" i="3" s="1"/>
  <c r="CT22" i="3"/>
  <c r="CT30" i="3" s="1"/>
  <c r="CS22" i="3"/>
  <c r="CS30" i="3" s="1"/>
  <c r="CR22" i="3"/>
  <c r="CR30" i="3" s="1"/>
  <c r="CQ22" i="3"/>
  <c r="CQ30" i="3" s="1"/>
  <c r="CP22" i="3"/>
  <c r="CP30" i="3" s="1"/>
  <c r="CO22" i="3"/>
  <c r="CO30" i="3" s="1"/>
  <c r="CN22" i="3"/>
  <c r="CN30" i="3" s="1"/>
  <c r="CM22" i="3"/>
  <c r="CM30" i="3" s="1"/>
  <c r="CL22" i="3"/>
  <c r="CL30" i="3" s="1"/>
  <c r="CK22" i="3"/>
  <c r="CK30" i="3" s="1"/>
  <c r="CJ22" i="3"/>
  <c r="CJ30" i="3" s="1"/>
  <c r="CI22" i="3"/>
  <c r="CI30" i="3" s="1"/>
  <c r="CH22" i="3"/>
  <c r="CH30" i="3" s="1"/>
  <c r="CG22" i="3"/>
  <c r="CG30" i="3" s="1"/>
  <c r="CF22" i="3"/>
  <c r="CF30" i="3" s="1"/>
  <c r="CE22" i="3"/>
  <c r="CE30" i="3" s="1"/>
  <c r="CD22" i="3"/>
  <c r="CD30" i="3" s="1"/>
  <c r="CC22" i="3"/>
  <c r="CC30" i="3" s="1"/>
  <c r="CB22" i="3"/>
  <c r="CB30" i="3" s="1"/>
  <c r="CA22" i="3"/>
  <c r="CA30" i="3" s="1"/>
  <c r="BZ22" i="3"/>
  <c r="BZ30" i="3" s="1"/>
  <c r="BY22" i="3"/>
  <c r="BY30" i="3"/>
  <c r="BX22" i="3"/>
  <c r="BX30" i="3" s="1"/>
  <c r="BW22" i="3"/>
  <c r="BW30" i="3" s="1"/>
  <c r="BV22" i="3"/>
  <c r="BV30" i="3" s="1"/>
  <c r="BU22" i="3"/>
  <c r="BU30" i="3" s="1"/>
  <c r="BT22" i="3"/>
  <c r="BT30" i="3" s="1"/>
  <c r="BS22" i="3"/>
  <c r="BS30" i="3" s="1"/>
  <c r="BR22" i="3"/>
  <c r="BR30" i="3" s="1"/>
  <c r="BQ22" i="3"/>
  <c r="BQ30" i="3" s="1"/>
  <c r="BP22" i="3"/>
  <c r="BP30" i="3" s="1"/>
  <c r="BO22" i="3"/>
  <c r="BO30" i="3" s="1"/>
  <c r="BN22" i="3"/>
  <c r="BN30" i="3" s="1"/>
  <c r="BM22" i="3"/>
  <c r="BM30" i="3" s="1"/>
  <c r="BL22" i="3"/>
  <c r="BL30" i="3" s="1"/>
  <c r="BK22" i="3"/>
  <c r="BK30" i="3" s="1"/>
  <c r="BJ22" i="3"/>
  <c r="BJ30" i="3" s="1"/>
  <c r="BI22" i="3"/>
  <c r="BI30" i="3" s="1"/>
  <c r="BH22" i="3"/>
  <c r="BH30" i="3" s="1"/>
  <c r="BG22" i="3"/>
  <c r="BG30" i="3" s="1"/>
  <c r="BF22" i="3"/>
  <c r="BF30" i="3" s="1"/>
  <c r="BE22" i="3"/>
  <c r="BE30" i="3" s="1"/>
  <c r="BD22" i="3"/>
  <c r="BD30" i="3" s="1"/>
  <c r="BC22" i="3"/>
  <c r="BC30" i="3"/>
  <c r="BB22" i="3"/>
  <c r="BB30" i="3" s="1"/>
  <c r="BA22" i="3"/>
  <c r="BA30" i="3"/>
  <c r="AZ22" i="3"/>
  <c r="AZ30" i="3" s="1"/>
  <c r="AY22" i="3"/>
  <c r="AY30" i="3" s="1"/>
  <c r="AX22" i="3"/>
  <c r="AX30" i="3" s="1"/>
  <c r="AW22" i="3"/>
  <c r="AW30" i="3" s="1"/>
  <c r="AV22" i="3"/>
  <c r="AV30" i="3" s="1"/>
  <c r="AU22" i="3"/>
  <c r="AU30" i="3" s="1"/>
  <c r="AT22" i="3"/>
  <c r="AT30" i="3" s="1"/>
  <c r="AS22" i="3"/>
  <c r="AS30" i="3"/>
  <c r="AR22" i="3"/>
  <c r="AR30" i="3" s="1"/>
  <c r="AQ22" i="3"/>
  <c r="AQ30" i="3" s="1"/>
  <c r="AP22" i="3"/>
  <c r="AP30" i="3" s="1"/>
  <c r="AO22" i="3"/>
  <c r="AO30" i="3" s="1"/>
  <c r="AN22" i="3"/>
  <c r="AN30" i="3" s="1"/>
  <c r="AM22" i="3"/>
  <c r="AM30" i="3" s="1"/>
  <c r="AL22" i="3"/>
  <c r="AL30" i="3" s="1"/>
  <c r="AK22" i="3"/>
  <c r="AK30" i="3" s="1"/>
  <c r="AJ22" i="3"/>
  <c r="AJ30" i="3" s="1"/>
  <c r="AI22" i="3"/>
  <c r="AI30" i="3" s="1"/>
  <c r="AH22" i="3"/>
  <c r="AH30" i="3" s="1"/>
  <c r="AG22" i="3"/>
  <c r="AG30" i="3" s="1"/>
  <c r="AF22" i="3"/>
  <c r="AF30" i="3" s="1"/>
  <c r="AE22" i="3"/>
  <c r="AD22" i="3"/>
  <c r="AD30" i="3" s="1"/>
  <c r="AC22" i="3"/>
  <c r="AC30" i="3"/>
  <c r="AB22" i="3"/>
  <c r="AB30" i="3" s="1"/>
  <c r="AA22" i="3"/>
  <c r="AA30" i="3" s="1"/>
  <c r="Z22" i="3"/>
  <c r="Z30" i="3" s="1"/>
  <c r="Y22" i="3"/>
  <c r="Y30" i="3" s="1"/>
  <c r="X22" i="3"/>
  <c r="X30" i="3" s="1"/>
  <c r="W22" i="3"/>
  <c r="W30" i="3" s="1"/>
  <c r="V22" i="3"/>
  <c r="V30" i="3" s="1"/>
  <c r="U22" i="3"/>
  <c r="U30" i="3" s="1"/>
  <c r="T22" i="3"/>
  <c r="T30" i="3" s="1"/>
  <c r="S22" i="3"/>
  <c r="S30" i="3" s="1"/>
  <c r="R22" i="3"/>
  <c r="R30" i="3" s="1"/>
  <c r="Q22" i="3"/>
  <c r="Q30" i="3" s="1"/>
  <c r="P22" i="3"/>
  <c r="P30" i="3" s="1"/>
  <c r="O22" i="3"/>
  <c r="O30" i="3" s="1"/>
  <c r="N22" i="3"/>
  <c r="N30" i="3" s="1"/>
  <c r="M22" i="3"/>
  <c r="M30" i="3" s="1"/>
  <c r="L22" i="3"/>
  <c r="L30" i="3" s="1"/>
  <c r="FE21" i="3"/>
  <c r="FE29" i="3" s="1"/>
  <c r="FD21" i="3"/>
  <c r="FD29" i="3" s="1"/>
  <c r="FC21" i="3"/>
  <c r="FC29" i="3" s="1"/>
  <c r="FB21" i="3"/>
  <c r="FB29" i="3" s="1"/>
  <c r="FA21" i="3"/>
  <c r="FA29" i="3" s="1"/>
  <c r="EZ21" i="3"/>
  <c r="EZ29" i="3" s="1"/>
  <c r="EY21" i="3"/>
  <c r="EY29" i="3" s="1"/>
  <c r="EX21" i="3"/>
  <c r="EX29" i="3" s="1"/>
  <c r="EW21" i="3"/>
  <c r="EW29" i="3" s="1"/>
  <c r="EV21" i="3"/>
  <c r="EV29" i="3" s="1"/>
  <c r="EU21" i="3"/>
  <c r="EU29" i="3" s="1"/>
  <c r="ET21" i="3"/>
  <c r="ET29" i="3" s="1"/>
  <c r="ES21" i="3"/>
  <c r="ER21" i="3"/>
  <c r="ER29" i="3" s="1"/>
  <c r="EQ21" i="3"/>
  <c r="EQ29" i="3" s="1"/>
  <c r="EP21" i="3"/>
  <c r="EP29" i="3" s="1"/>
  <c r="EO21" i="3"/>
  <c r="EO29" i="3" s="1"/>
  <c r="EN21" i="3"/>
  <c r="EN29" i="3" s="1"/>
  <c r="EM21" i="3"/>
  <c r="EM29" i="3" s="1"/>
  <c r="EL21" i="3"/>
  <c r="EL29" i="3" s="1"/>
  <c r="EK21" i="3"/>
  <c r="EK29" i="3" s="1"/>
  <c r="EJ21" i="3"/>
  <c r="EJ29" i="3"/>
  <c r="EI21" i="3"/>
  <c r="EI29" i="3" s="1"/>
  <c r="EH21" i="3"/>
  <c r="EH29" i="3"/>
  <c r="EG21" i="3"/>
  <c r="EG29" i="3" s="1"/>
  <c r="EF21" i="3"/>
  <c r="EF29" i="3" s="1"/>
  <c r="EE21" i="3"/>
  <c r="EE29" i="3" s="1"/>
  <c r="ED21" i="3"/>
  <c r="ED29" i="3"/>
  <c r="EC21" i="3"/>
  <c r="EC29" i="3" s="1"/>
  <c r="EB21" i="3"/>
  <c r="EB29" i="3" s="1"/>
  <c r="EA21" i="3"/>
  <c r="EA29" i="3" s="1"/>
  <c r="DZ21" i="3"/>
  <c r="DZ29" i="3" s="1"/>
  <c r="DY21" i="3"/>
  <c r="DY29" i="3" s="1"/>
  <c r="DX21" i="3"/>
  <c r="DX29" i="3"/>
  <c r="DW21" i="3"/>
  <c r="DW29" i="3" s="1"/>
  <c r="DV21" i="3"/>
  <c r="DV29" i="3" s="1"/>
  <c r="DU21" i="3"/>
  <c r="DU29" i="3" s="1"/>
  <c r="DT21" i="3"/>
  <c r="DT29" i="3" s="1"/>
  <c r="DS21" i="3"/>
  <c r="DS29" i="3" s="1"/>
  <c r="DR21" i="3"/>
  <c r="DR29" i="3" s="1"/>
  <c r="DQ21" i="3"/>
  <c r="DQ29" i="3" s="1"/>
  <c r="DP21" i="3"/>
  <c r="DP29" i="3"/>
  <c r="DO21" i="3"/>
  <c r="DO29" i="3" s="1"/>
  <c r="DN21" i="3"/>
  <c r="DN29" i="3" s="1"/>
  <c r="DM21" i="3"/>
  <c r="DM29" i="3" s="1"/>
  <c r="DL21" i="3"/>
  <c r="DL29" i="3" s="1"/>
  <c r="DK21" i="3"/>
  <c r="DK29" i="3" s="1"/>
  <c r="DJ21" i="3"/>
  <c r="DI21" i="3"/>
  <c r="DI29" i="3" s="1"/>
  <c r="DH21" i="3"/>
  <c r="DH29" i="3" s="1"/>
  <c r="DG21" i="3"/>
  <c r="DF21" i="3"/>
  <c r="DF29" i="3"/>
  <c r="DE21" i="3"/>
  <c r="DE29" i="3" s="1"/>
  <c r="DD21" i="3"/>
  <c r="DC21" i="3"/>
  <c r="DC29" i="3" s="1"/>
  <c r="DB21" i="3"/>
  <c r="DB29" i="3" s="1"/>
  <c r="DA21" i="3"/>
  <c r="DA29" i="3" s="1"/>
  <c r="CZ21" i="3"/>
  <c r="CY21" i="3"/>
  <c r="CY29" i="3" s="1"/>
  <c r="CX21" i="3"/>
  <c r="CX29" i="3" s="1"/>
  <c r="CW21" i="3"/>
  <c r="CW29" i="3" s="1"/>
  <c r="CV21" i="3"/>
  <c r="CV29" i="3" s="1"/>
  <c r="CU21" i="3"/>
  <c r="CU29" i="3" s="1"/>
  <c r="CT21" i="3"/>
  <c r="CT29" i="3" s="1"/>
  <c r="CS21" i="3"/>
  <c r="CS29" i="3" s="1"/>
  <c r="CR21" i="3"/>
  <c r="CR29" i="3"/>
  <c r="CQ21" i="3"/>
  <c r="CQ29" i="3" s="1"/>
  <c r="CP21" i="3"/>
  <c r="CP29" i="3" s="1"/>
  <c r="CO21" i="3"/>
  <c r="CO29" i="3" s="1"/>
  <c r="CN21" i="3"/>
  <c r="CN29" i="3" s="1"/>
  <c r="CM21" i="3"/>
  <c r="CM29" i="3" s="1"/>
  <c r="CL21" i="3"/>
  <c r="CL29" i="3" s="1"/>
  <c r="CK21" i="3"/>
  <c r="CK29" i="3" s="1"/>
  <c r="CJ21" i="3"/>
  <c r="CJ29" i="3"/>
  <c r="CI21" i="3"/>
  <c r="CI29" i="3" s="1"/>
  <c r="CH21" i="3"/>
  <c r="CH29" i="3" s="1"/>
  <c r="CG21" i="3"/>
  <c r="CG29" i="3" s="1"/>
  <c r="CF21" i="3"/>
  <c r="CE21" i="3"/>
  <c r="CE29" i="3" s="1"/>
  <c r="CD21" i="3"/>
  <c r="CD29" i="3" s="1"/>
  <c r="CC21" i="3"/>
  <c r="CC29" i="3" s="1"/>
  <c r="CB21" i="3"/>
  <c r="CB29" i="3" s="1"/>
  <c r="CA21" i="3"/>
  <c r="CA29" i="3" s="1"/>
  <c r="BZ21" i="3"/>
  <c r="BZ29" i="3"/>
  <c r="BY21" i="3"/>
  <c r="BY29" i="3" s="1"/>
  <c r="BX21" i="3"/>
  <c r="BX29" i="3" s="1"/>
  <c r="BW21" i="3"/>
  <c r="BW29" i="3" s="1"/>
  <c r="BV21" i="3"/>
  <c r="BV29" i="3" s="1"/>
  <c r="BU21" i="3"/>
  <c r="BU29" i="3" s="1"/>
  <c r="BT21" i="3"/>
  <c r="BT29" i="3" s="1"/>
  <c r="BS21" i="3"/>
  <c r="BS29" i="3" s="1"/>
  <c r="BR21" i="3"/>
  <c r="BR29" i="3" s="1"/>
  <c r="BQ21" i="3"/>
  <c r="BQ29" i="3" s="1"/>
  <c r="BP21" i="3"/>
  <c r="BP29" i="3" s="1"/>
  <c r="BO21" i="3"/>
  <c r="BO29" i="3" s="1"/>
  <c r="BN21" i="3"/>
  <c r="BN29" i="3" s="1"/>
  <c r="BM21" i="3"/>
  <c r="BM29" i="3" s="1"/>
  <c r="BL21" i="3"/>
  <c r="BL29" i="3" s="1"/>
  <c r="BK21" i="3"/>
  <c r="BK29" i="3"/>
  <c r="BJ21" i="3"/>
  <c r="BJ29" i="3" s="1"/>
  <c r="BI21" i="3"/>
  <c r="BI29" i="3" s="1"/>
  <c r="BH21" i="3"/>
  <c r="BH29" i="3" s="1"/>
  <c r="BG21" i="3"/>
  <c r="BG29" i="3" s="1"/>
  <c r="BF21" i="3"/>
  <c r="BF29" i="3" s="1"/>
  <c r="BE21" i="3"/>
  <c r="BE29" i="3"/>
  <c r="BD21" i="3"/>
  <c r="BD29" i="3" s="1"/>
  <c r="BC21" i="3"/>
  <c r="BB21" i="3"/>
  <c r="BB29" i="3" s="1"/>
  <c r="BA21" i="3"/>
  <c r="BA29" i="3" s="1"/>
  <c r="AZ21" i="3"/>
  <c r="AY21" i="3"/>
  <c r="AY29" i="3"/>
  <c r="AX21" i="3"/>
  <c r="AX29" i="3" s="1"/>
  <c r="AW21" i="3"/>
  <c r="AV21" i="3"/>
  <c r="AV29" i="3" s="1"/>
  <c r="AU21" i="3"/>
  <c r="AU29" i="3"/>
  <c r="AT21" i="3"/>
  <c r="AT29" i="3" s="1"/>
  <c r="AS21" i="3"/>
  <c r="AS29" i="3" s="1"/>
  <c r="AR21" i="3"/>
  <c r="AR29" i="3" s="1"/>
  <c r="AQ21" i="3"/>
  <c r="AP21" i="3"/>
  <c r="AP29" i="3" s="1"/>
  <c r="AO21" i="3"/>
  <c r="AO29" i="3"/>
  <c r="AN21" i="3"/>
  <c r="AN29" i="3" s="1"/>
  <c r="AM21" i="3"/>
  <c r="AM29" i="3" s="1"/>
  <c r="AL21" i="3"/>
  <c r="AL29" i="3" s="1"/>
  <c r="AK21" i="3"/>
  <c r="AK29" i="3" s="1"/>
  <c r="AJ21" i="3"/>
  <c r="AJ29" i="3" s="1"/>
  <c r="AI21" i="3"/>
  <c r="AI29" i="3"/>
  <c r="AH21" i="3"/>
  <c r="AH29" i="3" s="1"/>
  <c r="AG21" i="3"/>
  <c r="AG29" i="3" s="1"/>
  <c r="AF21" i="3"/>
  <c r="AF29" i="3" s="1"/>
  <c r="AE21" i="3"/>
  <c r="AE29" i="3"/>
  <c r="AD21" i="3"/>
  <c r="AD29" i="3" s="1"/>
  <c r="AC21" i="3"/>
  <c r="AC29" i="3" s="1"/>
  <c r="AB21" i="3"/>
  <c r="AB29" i="3" s="1"/>
  <c r="AA21" i="3"/>
  <c r="AA29" i="3" s="1"/>
  <c r="Z21" i="3"/>
  <c r="Z29" i="3" s="1"/>
  <c r="Y21" i="3"/>
  <c r="Y29" i="3"/>
  <c r="X21" i="3"/>
  <c r="X29" i="3" s="1"/>
  <c r="W21" i="3"/>
  <c r="V21" i="3"/>
  <c r="V29" i="3" s="1"/>
  <c r="U21" i="3"/>
  <c r="U29" i="3" s="1"/>
  <c r="T21" i="3"/>
  <c r="S21" i="3"/>
  <c r="S29" i="3"/>
  <c r="R21" i="3"/>
  <c r="R29" i="3" s="1"/>
  <c r="Q21" i="3"/>
  <c r="Q29" i="3" s="1"/>
  <c r="P21" i="3"/>
  <c r="P29" i="3" s="1"/>
  <c r="O21" i="3"/>
  <c r="O29" i="3"/>
  <c r="N21" i="3"/>
  <c r="N29" i="3" s="1"/>
  <c r="M21" i="3"/>
  <c r="M29" i="3" s="1"/>
  <c r="L21" i="3"/>
  <c r="L29" i="3" s="1"/>
  <c r="FE20" i="3"/>
  <c r="FE28" i="3" s="1"/>
  <c r="FD20" i="3"/>
  <c r="FD28" i="3" s="1"/>
  <c r="FC20" i="3"/>
  <c r="FC28" i="3"/>
  <c r="FB20" i="3"/>
  <c r="FB28" i="3" s="1"/>
  <c r="FA20" i="3"/>
  <c r="FA28" i="3" s="1"/>
  <c r="EZ20" i="3"/>
  <c r="EZ28" i="3" s="1"/>
  <c r="EY20" i="3"/>
  <c r="EY28" i="3" s="1"/>
  <c r="EX20" i="3"/>
  <c r="EX28" i="3" s="1"/>
  <c r="EW20" i="3"/>
  <c r="EW28" i="3"/>
  <c r="EV20" i="3"/>
  <c r="EV28" i="3" s="1"/>
  <c r="EU20" i="3"/>
  <c r="EU28" i="3" s="1"/>
  <c r="ET20" i="3"/>
  <c r="ES20" i="3"/>
  <c r="ES28" i="3"/>
  <c r="ER20" i="3"/>
  <c r="ER28" i="3" s="1"/>
  <c r="EQ20" i="3"/>
  <c r="EP20" i="3"/>
  <c r="EP28" i="3" s="1"/>
  <c r="EO20" i="3"/>
  <c r="EO28" i="3" s="1"/>
  <c r="EN20" i="3"/>
  <c r="EM20" i="3"/>
  <c r="EM28" i="3" s="1"/>
  <c r="EL20" i="3"/>
  <c r="EL28" i="3" s="1"/>
  <c r="EK20" i="3"/>
  <c r="EJ20" i="3"/>
  <c r="EJ28" i="3" s="1"/>
  <c r="EI20" i="3"/>
  <c r="EI28" i="3" s="1"/>
  <c r="EH20" i="3"/>
  <c r="EH28" i="3" s="1"/>
  <c r="EG20" i="3"/>
  <c r="EG28" i="3" s="1"/>
  <c r="EF20" i="3"/>
  <c r="EF28" i="3" s="1"/>
  <c r="EE20" i="3"/>
  <c r="EE28" i="3" s="1"/>
  <c r="ED20" i="3"/>
  <c r="ED28" i="3" s="1"/>
  <c r="EC20" i="3"/>
  <c r="EC28" i="3"/>
  <c r="EB20" i="3"/>
  <c r="EB28" i="3" s="1"/>
  <c r="EA20" i="3"/>
  <c r="EA28" i="3" s="1"/>
  <c r="DZ20" i="3"/>
  <c r="DZ28" i="3" s="1"/>
  <c r="DY20" i="3"/>
  <c r="DX20" i="3"/>
  <c r="DX28" i="3" s="1"/>
  <c r="DW20" i="3"/>
  <c r="DW28" i="3"/>
  <c r="DV20" i="3"/>
  <c r="DV28" i="3" s="1"/>
  <c r="DU20" i="3"/>
  <c r="DU28" i="3"/>
  <c r="DT20" i="3"/>
  <c r="DS20" i="3"/>
  <c r="DS28" i="3" s="1"/>
  <c r="DR20" i="3"/>
  <c r="DR28" i="3" s="1"/>
  <c r="DQ20" i="3"/>
  <c r="DQ28" i="3"/>
  <c r="DP20" i="3"/>
  <c r="DP28" i="3" s="1"/>
  <c r="DO20" i="3"/>
  <c r="DO28" i="3" s="1"/>
  <c r="DN20" i="3"/>
  <c r="DM20" i="3"/>
  <c r="DM28" i="3"/>
  <c r="DL20" i="3"/>
  <c r="DK20" i="3"/>
  <c r="DK28" i="3" s="1"/>
  <c r="DJ20" i="3"/>
  <c r="DJ28" i="3" s="1"/>
  <c r="DI20" i="3"/>
  <c r="DI28" i="3" s="1"/>
  <c r="DH20" i="3"/>
  <c r="DH28" i="3" s="1"/>
  <c r="DG20" i="3"/>
  <c r="DG28" i="3" s="1"/>
  <c r="DF20" i="3"/>
  <c r="DF28" i="3" s="1"/>
  <c r="DE20" i="3"/>
  <c r="DE28" i="3" s="1"/>
  <c r="DD20" i="3"/>
  <c r="DD28" i="3" s="1"/>
  <c r="DC20" i="3"/>
  <c r="DC28" i="3" s="1"/>
  <c r="DB20" i="3"/>
  <c r="DB28" i="3" s="1"/>
  <c r="DA20" i="3"/>
  <c r="DA28" i="3" s="1"/>
  <c r="CZ20" i="3"/>
  <c r="CZ28" i="3" s="1"/>
  <c r="CY20" i="3"/>
  <c r="CX20" i="3"/>
  <c r="CX28" i="3" s="1"/>
  <c r="CW20" i="3"/>
  <c r="CW28" i="3"/>
  <c r="CV20" i="3"/>
  <c r="CV28" i="3" s="1"/>
  <c r="CU20" i="3"/>
  <c r="CU28" i="3" s="1"/>
  <c r="CT20" i="3"/>
  <c r="CT28" i="3" s="1"/>
  <c r="CS20" i="3"/>
  <c r="CS28" i="3" s="1"/>
  <c r="CR20" i="3"/>
  <c r="CR28" i="3" s="1"/>
  <c r="CQ20" i="3"/>
  <c r="CQ28" i="3"/>
  <c r="CP20" i="3"/>
  <c r="CO20" i="3"/>
  <c r="CO28" i="3" s="1"/>
  <c r="CN20" i="3"/>
  <c r="CN25" i="3" s="1"/>
  <c r="CN34" i="3" s="1"/>
  <c r="CM20" i="3"/>
  <c r="CM28" i="3" s="1"/>
  <c r="CL20" i="3"/>
  <c r="CL28" i="3" s="1"/>
  <c r="CK20" i="3"/>
  <c r="CK28" i="3"/>
  <c r="CJ20" i="3"/>
  <c r="CJ28" i="3" s="1"/>
  <c r="CI20" i="3"/>
  <c r="CI28" i="3" s="1"/>
  <c r="CH20" i="3"/>
  <c r="CH28" i="3" s="1"/>
  <c r="CG20" i="3"/>
  <c r="CG28" i="3"/>
  <c r="CF20" i="3"/>
  <c r="CF28" i="3" s="1"/>
  <c r="CE20" i="3"/>
  <c r="CE28" i="3" s="1"/>
  <c r="CD20" i="3"/>
  <c r="CD28" i="3" s="1"/>
  <c r="CC20" i="3"/>
  <c r="CC28" i="3" s="1"/>
  <c r="CB20" i="3"/>
  <c r="CB28" i="3" s="1"/>
  <c r="CA20" i="3"/>
  <c r="CA28" i="3" s="1"/>
  <c r="BZ20" i="3"/>
  <c r="BZ28" i="3" s="1"/>
  <c r="BY20" i="3"/>
  <c r="BX20" i="3"/>
  <c r="BW20" i="3"/>
  <c r="BW28" i="3" s="1"/>
  <c r="BV20" i="3"/>
  <c r="BV28" i="3" s="1"/>
  <c r="BU20" i="3"/>
  <c r="BU28" i="3"/>
  <c r="BT20" i="3"/>
  <c r="BT28" i="3" s="1"/>
  <c r="BS20" i="3"/>
  <c r="BR20" i="3"/>
  <c r="BR28" i="3" s="1"/>
  <c r="BQ20" i="3"/>
  <c r="BQ28" i="3"/>
  <c r="BP20" i="3"/>
  <c r="BP28" i="3" s="1"/>
  <c r="BO20" i="3"/>
  <c r="BO28" i="3" s="1"/>
  <c r="BN20" i="3"/>
  <c r="BN28" i="3" s="1"/>
  <c r="BM20" i="3"/>
  <c r="BL20" i="3"/>
  <c r="BL28" i="3" s="1"/>
  <c r="BK20" i="3"/>
  <c r="BK28" i="3"/>
  <c r="BJ20" i="3"/>
  <c r="BJ28" i="3" s="1"/>
  <c r="BI20" i="3"/>
  <c r="BI28" i="3" s="1"/>
  <c r="BH20" i="3"/>
  <c r="BH28" i="3" s="1"/>
  <c r="BG20" i="3"/>
  <c r="BG28" i="3" s="1"/>
  <c r="BF20" i="3"/>
  <c r="BF28" i="3" s="1"/>
  <c r="BE20" i="3"/>
  <c r="BE28" i="3"/>
  <c r="BD20" i="3"/>
  <c r="BD28" i="3" s="1"/>
  <c r="BC20" i="3"/>
  <c r="BC28" i="3" s="1"/>
  <c r="BB20" i="3"/>
  <c r="BB28" i="3" s="1"/>
  <c r="BA20" i="3"/>
  <c r="BA28" i="3" s="1"/>
  <c r="AZ20" i="3"/>
  <c r="AZ28" i="3" s="1"/>
  <c r="AY20" i="3"/>
  <c r="AY28" i="3" s="1"/>
  <c r="AX20" i="3"/>
  <c r="AX28" i="3" s="1"/>
  <c r="AW20" i="3"/>
  <c r="AW28" i="3" s="1"/>
  <c r="AV20" i="3"/>
  <c r="AV28" i="3" s="1"/>
  <c r="AU20" i="3"/>
  <c r="AU28" i="3" s="1"/>
  <c r="AT20" i="3"/>
  <c r="AS20" i="3"/>
  <c r="AS28" i="3" s="1"/>
  <c r="AR20" i="3"/>
  <c r="AR28" i="3" s="1"/>
  <c r="AQ20" i="3"/>
  <c r="AP20" i="3"/>
  <c r="AP28" i="3" s="1"/>
  <c r="AO20" i="3"/>
  <c r="AO28" i="3" s="1"/>
  <c r="AN20" i="3"/>
  <c r="AN28" i="3" s="1"/>
  <c r="AM20" i="3"/>
  <c r="AL20" i="3"/>
  <c r="AL28" i="3" s="1"/>
  <c r="AK20" i="3"/>
  <c r="AK28" i="3"/>
  <c r="AJ20" i="3"/>
  <c r="AJ28" i="3" s="1"/>
  <c r="AI20" i="3"/>
  <c r="AI28" i="3" s="1"/>
  <c r="AH20" i="3"/>
  <c r="AH28" i="3" s="1"/>
  <c r="AG20" i="3"/>
  <c r="AF20" i="3"/>
  <c r="AF28" i="3" s="1"/>
  <c r="AE20" i="3"/>
  <c r="AE28" i="3"/>
  <c r="AD20" i="3"/>
  <c r="AC20" i="3"/>
  <c r="AC28" i="3"/>
  <c r="AB20" i="3"/>
  <c r="AB28" i="3" s="1"/>
  <c r="AA20" i="3"/>
  <c r="AA28" i="3" s="1"/>
  <c r="Z20" i="3"/>
  <c r="Z28" i="3" s="1"/>
  <c r="Y20" i="3"/>
  <c r="Y28" i="3"/>
  <c r="X20" i="3"/>
  <c r="X28" i="3" s="1"/>
  <c r="W20" i="3"/>
  <c r="W28" i="3"/>
  <c r="V20" i="3"/>
  <c r="V28" i="3" s="1"/>
  <c r="U20" i="3"/>
  <c r="U28" i="3" s="1"/>
  <c r="T20" i="3"/>
  <c r="S20" i="3"/>
  <c r="S28" i="3" s="1"/>
  <c r="R20" i="3"/>
  <c r="R28" i="3" s="1"/>
  <c r="Q20" i="3"/>
  <c r="Q28" i="3"/>
  <c r="P20" i="3"/>
  <c r="P28" i="3" s="1"/>
  <c r="O20" i="3"/>
  <c r="O28" i="3" s="1"/>
  <c r="N20" i="3"/>
  <c r="N28" i="3" s="1"/>
  <c r="M20" i="3"/>
  <c r="L20" i="3"/>
  <c r="FE19" i="3"/>
  <c r="FE27" i="3" s="1"/>
  <c r="FD19" i="3"/>
  <c r="FD27" i="3" s="1"/>
  <c r="FC19" i="3"/>
  <c r="FB19" i="3"/>
  <c r="FB27" i="3" s="1"/>
  <c r="FA19" i="3"/>
  <c r="FA27" i="3" s="1"/>
  <c r="EZ19" i="3"/>
  <c r="EY19" i="3"/>
  <c r="EX19" i="3"/>
  <c r="EW19" i="3"/>
  <c r="EW27" i="3" s="1"/>
  <c r="EV19" i="3"/>
  <c r="EV27" i="3" s="1"/>
  <c r="EU19" i="3"/>
  <c r="ET19" i="3"/>
  <c r="ES19" i="3"/>
  <c r="ES27" i="3"/>
  <c r="ER19" i="3"/>
  <c r="EQ19" i="3"/>
  <c r="EP19" i="3"/>
  <c r="EO19" i="3"/>
  <c r="EO27" i="3" s="1"/>
  <c r="EN19" i="3"/>
  <c r="EM19" i="3"/>
  <c r="EL19" i="3"/>
  <c r="EL27" i="3" s="1"/>
  <c r="EK19" i="3"/>
  <c r="EK27" i="3" s="1"/>
  <c r="EJ19" i="3"/>
  <c r="EI19" i="3"/>
  <c r="EH19" i="3"/>
  <c r="EH27" i="3" s="1"/>
  <c r="EG19" i="3"/>
  <c r="EG27" i="3" s="1"/>
  <c r="EF19" i="3"/>
  <c r="EE19" i="3"/>
  <c r="EE27" i="3" s="1"/>
  <c r="ED19" i="3"/>
  <c r="ED25" i="3" s="1"/>
  <c r="ED34" i="3" s="1"/>
  <c r="EC19" i="3"/>
  <c r="EC27" i="3" s="1"/>
  <c r="EB19" i="3"/>
  <c r="EA19" i="3"/>
  <c r="DZ19" i="3"/>
  <c r="DY19" i="3"/>
  <c r="DY27" i="3" s="1"/>
  <c r="DX19" i="3"/>
  <c r="DW19" i="3"/>
  <c r="DW27" i="3" s="1"/>
  <c r="DV19" i="3"/>
  <c r="DU19" i="3"/>
  <c r="DU27" i="3" s="1"/>
  <c r="DT19" i="3"/>
  <c r="DS19" i="3"/>
  <c r="DR19" i="3"/>
  <c r="DR27" i="3" s="1"/>
  <c r="DQ19" i="3"/>
  <c r="DQ27" i="3" s="1"/>
  <c r="DP19" i="3"/>
  <c r="DO19" i="3"/>
  <c r="DO27" i="3" s="1"/>
  <c r="DN19" i="3"/>
  <c r="DM19" i="3"/>
  <c r="DM27" i="3" s="1"/>
  <c r="DL19" i="3"/>
  <c r="DK19" i="3"/>
  <c r="DK27" i="3" s="1"/>
  <c r="DJ19" i="3"/>
  <c r="DI19" i="3"/>
  <c r="DI27" i="3" s="1"/>
  <c r="DH19" i="3"/>
  <c r="DH24" i="3" s="1"/>
  <c r="DH33" i="3" s="1"/>
  <c r="DG19" i="3"/>
  <c r="DG27" i="3" s="1"/>
  <c r="DF19" i="3"/>
  <c r="DF27" i="3" s="1"/>
  <c r="DE19" i="3"/>
  <c r="DD19" i="3"/>
  <c r="DC19" i="3"/>
  <c r="DB19" i="3"/>
  <c r="DB27" i="3" s="1"/>
  <c r="DA19" i="3"/>
  <c r="CZ19" i="3"/>
  <c r="CY19" i="3"/>
  <c r="CY27" i="3" s="1"/>
  <c r="CX19" i="3"/>
  <c r="CW19" i="3"/>
  <c r="CW27" i="3" s="1"/>
  <c r="CV19" i="3"/>
  <c r="CU19" i="3"/>
  <c r="CU27" i="3" s="1"/>
  <c r="CT19" i="3"/>
  <c r="CS19" i="3"/>
  <c r="CS27" i="3" s="1"/>
  <c r="CR19" i="3"/>
  <c r="CQ19" i="3"/>
  <c r="CP19" i="3"/>
  <c r="CP27" i="3" s="1"/>
  <c r="CO19" i="3"/>
  <c r="CO27" i="3" s="1"/>
  <c r="CN19" i="3"/>
  <c r="CM19" i="3"/>
  <c r="CL19" i="3"/>
  <c r="CL27" i="3" s="1"/>
  <c r="CK19" i="3"/>
  <c r="CK27" i="3" s="1"/>
  <c r="CJ19" i="3"/>
  <c r="CJ27" i="3" s="1"/>
  <c r="CI19" i="3"/>
  <c r="CH19" i="3"/>
  <c r="CG19" i="3"/>
  <c r="CG27" i="3" s="1"/>
  <c r="CF19" i="3"/>
  <c r="CE19" i="3"/>
  <c r="CD19" i="3"/>
  <c r="CC19" i="3"/>
  <c r="CC27" i="3" s="1"/>
  <c r="CB19" i="3"/>
  <c r="CA19" i="3"/>
  <c r="CA27" i="3" s="1"/>
  <c r="BZ19" i="3"/>
  <c r="BY19" i="3"/>
  <c r="BY27" i="3" s="1"/>
  <c r="BX19" i="3"/>
  <c r="BX25" i="3" s="1"/>
  <c r="BX34" i="3" s="1"/>
  <c r="BW19" i="3"/>
  <c r="BW27" i="3" s="1"/>
  <c r="BV19" i="3"/>
  <c r="BV27" i="3"/>
  <c r="BU19" i="3"/>
  <c r="BU27" i="3" s="1"/>
  <c r="BT19" i="3"/>
  <c r="BS19" i="3"/>
  <c r="BS27" i="3" s="1"/>
  <c r="BR19" i="3"/>
  <c r="BQ19" i="3"/>
  <c r="BP19" i="3"/>
  <c r="BP24" i="3"/>
  <c r="BP33" i="3" s="1"/>
  <c r="BO19" i="3"/>
  <c r="BO27" i="3" s="1"/>
  <c r="BN19" i="3"/>
  <c r="BM19" i="3"/>
  <c r="BM27" i="3" s="1"/>
  <c r="BL19" i="3"/>
  <c r="BK19" i="3"/>
  <c r="BK27" i="3" s="1"/>
  <c r="BJ19" i="3"/>
  <c r="BI19" i="3"/>
  <c r="BI27" i="3"/>
  <c r="BH19" i="3"/>
  <c r="BH27" i="3" s="1"/>
  <c r="BG19" i="3"/>
  <c r="BG27" i="3" s="1"/>
  <c r="BF19" i="3"/>
  <c r="BF27" i="3" s="1"/>
  <c r="BE19" i="3"/>
  <c r="BE27" i="3"/>
  <c r="BD19" i="3"/>
  <c r="BC19" i="3"/>
  <c r="BC27" i="3"/>
  <c r="BB19" i="3"/>
  <c r="BB25" i="3" s="1"/>
  <c r="BB34" i="3" s="1"/>
  <c r="BA19" i="3"/>
  <c r="BA27" i="3" s="1"/>
  <c r="AZ19" i="3"/>
  <c r="AY19" i="3"/>
  <c r="AY27" i="3" s="1"/>
  <c r="AX19" i="3"/>
  <c r="AW19" i="3"/>
  <c r="AW27" i="3"/>
  <c r="AV19" i="3"/>
  <c r="AU19" i="3"/>
  <c r="AU27" i="3" s="1"/>
  <c r="AT19" i="3"/>
  <c r="AS19" i="3"/>
  <c r="AS27" i="3" s="1"/>
  <c r="AR19" i="3"/>
  <c r="AR25" i="3" s="1"/>
  <c r="AR34" i="3" s="1"/>
  <c r="AQ19" i="3"/>
  <c r="AQ27" i="3" s="1"/>
  <c r="AP19" i="3"/>
  <c r="AP27" i="3"/>
  <c r="AO19" i="3"/>
  <c r="AO27" i="3" s="1"/>
  <c r="AN19" i="3"/>
  <c r="AM19" i="3"/>
  <c r="AM27" i="3"/>
  <c r="AL19" i="3"/>
  <c r="AL27" i="3" s="1"/>
  <c r="AK19" i="3"/>
  <c r="AK27" i="3" s="1"/>
  <c r="AJ19" i="3"/>
  <c r="AJ24" i="3" s="1"/>
  <c r="AJ33" i="3" s="1"/>
  <c r="AI19" i="3"/>
  <c r="AI27" i="3" s="1"/>
  <c r="AH19" i="3"/>
  <c r="AG19" i="3"/>
  <c r="AG27" i="3" s="1"/>
  <c r="AF19" i="3"/>
  <c r="AE19" i="3"/>
  <c r="AD19" i="3"/>
  <c r="AC19" i="3"/>
  <c r="AC27" i="3" s="1"/>
  <c r="AB19" i="3"/>
  <c r="AB27" i="3" s="1"/>
  <c r="AA19" i="3"/>
  <c r="AA27" i="3" s="1"/>
  <c r="Z19" i="3"/>
  <c r="Z27" i="3" s="1"/>
  <c r="Y19" i="3"/>
  <c r="Y27" i="3" s="1"/>
  <c r="X19" i="3"/>
  <c r="W19" i="3"/>
  <c r="W27" i="3" s="1"/>
  <c r="V19" i="3"/>
  <c r="U19" i="3"/>
  <c r="U27" i="3" s="1"/>
  <c r="T19" i="3"/>
  <c r="S19" i="3"/>
  <c r="S27" i="3" s="1"/>
  <c r="R19" i="3"/>
  <c r="Q19" i="3"/>
  <c r="Q27" i="3"/>
  <c r="P19" i="3"/>
  <c r="O19" i="3"/>
  <c r="O27" i="3" s="1"/>
  <c r="N19" i="3"/>
  <c r="M19" i="3"/>
  <c r="M27" i="3" s="1"/>
  <c r="L19" i="3"/>
  <c r="L25" i="3" s="1"/>
  <c r="L34" i="3" s="1"/>
  <c r="I18" i="3"/>
  <c r="AE23" i="4" s="1"/>
  <c r="H18" i="3"/>
  <c r="AB23" i="4" s="1"/>
  <c r="G18" i="3"/>
  <c r="Y23" i="4" s="1"/>
  <c r="F18" i="3"/>
  <c r="I17" i="3"/>
  <c r="AE22" i="4" s="1"/>
  <c r="H17" i="3"/>
  <c r="AB22" i="4" s="1"/>
  <c r="G17" i="3"/>
  <c r="Y22" i="4"/>
  <c r="F17" i="3"/>
  <c r="V22" i="4" s="1"/>
  <c r="I16" i="3"/>
  <c r="AE21" i="4" s="1"/>
  <c r="H16" i="3"/>
  <c r="AB21" i="4" s="1"/>
  <c r="G16" i="3"/>
  <c r="F16" i="3"/>
  <c r="V21" i="4" s="1"/>
  <c r="I15" i="3"/>
  <c r="H15" i="3"/>
  <c r="G15" i="3"/>
  <c r="F15" i="3"/>
  <c r="I14" i="3"/>
  <c r="AE18" i="4" s="1"/>
  <c r="H14" i="3"/>
  <c r="AB18" i="4" s="1"/>
  <c r="G14" i="3"/>
  <c r="F14" i="3"/>
  <c r="V18" i="4" s="1"/>
  <c r="I13" i="3"/>
  <c r="AE17" i="4" s="1"/>
  <c r="H13" i="3"/>
  <c r="G13" i="3"/>
  <c r="Y17" i="4" s="1"/>
  <c r="F13" i="3"/>
  <c r="V17" i="4" s="1"/>
  <c r="I12" i="3"/>
  <c r="AE16" i="4"/>
  <c r="H12" i="3"/>
  <c r="AB16" i="4" s="1"/>
  <c r="G12" i="3"/>
  <c r="Y16" i="4" s="1"/>
  <c r="F12" i="3"/>
  <c r="V16" i="4" s="1"/>
  <c r="I11" i="3"/>
  <c r="H11" i="3"/>
  <c r="G11" i="3"/>
  <c r="Y15" i="4" s="1"/>
  <c r="F11" i="3"/>
  <c r="I10" i="3"/>
  <c r="AE13" i="4" s="1"/>
  <c r="H10" i="3"/>
  <c r="AB13" i="4" s="1"/>
  <c r="G10" i="3"/>
  <c r="Y13" i="4" s="1"/>
  <c r="F10" i="3"/>
  <c r="V13" i="4"/>
  <c r="I9" i="3"/>
  <c r="AE12" i="4" s="1"/>
  <c r="H9" i="3"/>
  <c r="AB12" i="4" s="1"/>
  <c r="G9" i="3"/>
  <c r="Y12" i="4" s="1"/>
  <c r="F9" i="3"/>
  <c r="I8" i="3"/>
  <c r="AE11" i="4" s="1"/>
  <c r="H8" i="3"/>
  <c r="AB11" i="4" s="1"/>
  <c r="G8" i="3"/>
  <c r="F8" i="3"/>
  <c r="V11" i="4" s="1"/>
  <c r="I7" i="3"/>
  <c r="H7" i="3"/>
  <c r="G7" i="3"/>
  <c r="F7" i="3"/>
  <c r="V10" i="4" s="1"/>
  <c r="I6" i="3"/>
  <c r="AE8" i="4" s="1"/>
  <c r="H6" i="3"/>
  <c r="AB8" i="4"/>
  <c r="AL8" i="4" s="1"/>
  <c r="AM8" i="4" s="1"/>
  <c r="G6" i="3"/>
  <c r="Y8" i="4" s="1"/>
  <c r="F6" i="3"/>
  <c r="V8" i="4" s="1"/>
  <c r="I5" i="3"/>
  <c r="AE7" i="4" s="1"/>
  <c r="H5" i="3"/>
  <c r="AB7" i="4" s="1"/>
  <c r="G5" i="3"/>
  <c r="Y7" i="4" s="1"/>
  <c r="F5" i="3"/>
  <c r="V7" i="4" s="1"/>
  <c r="I4" i="3"/>
  <c r="AE6" i="4" s="1"/>
  <c r="H4" i="3"/>
  <c r="G4" i="3"/>
  <c r="Y6" i="4" s="1"/>
  <c r="F4" i="3"/>
  <c r="V6" i="4" s="1"/>
  <c r="I3" i="3"/>
  <c r="I19" i="3" s="1"/>
  <c r="H3" i="3"/>
  <c r="G3" i="3"/>
  <c r="G19" i="3" s="1"/>
  <c r="F3" i="3"/>
  <c r="AL3" i="2"/>
  <c r="F6" i="1"/>
  <c r="V8" i="2" s="1"/>
  <c r="F5" i="1"/>
  <c r="F4" i="1"/>
  <c r="F27" i="1" s="1"/>
  <c r="F3" i="1"/>
  <c r="V5" i="2" s="1"/>
  <c r="FE19" i="1"/>
  <c r="FE20" i="1"/>
  <c r="FE21" i="1"/>
  <c r="FE25" i="1" s="1"/>
  <c r="FE34" i="1" s="1"/>
  <c r="FE22" i="1"/>
  <c r="FE30" i="1" s="1"/>
  <c r="FE23" i="1"/>
  <c r="FD19" i="1"/>
  <c r="FD20" i="1"/>
  <c r="FD28" i="1" s="1"/>
  <c r="FD21" i="1"/>
  <c r="FD29" i="1" s="1"/>
  <c r="FD22" i="1"/>
  <c r="FD30" i="1" s="1"/>
  <c r="FD23" i="1"/>
  <c r="FC19" i="1"/>
  <c r="FC20" i="1"/>
  <c r="FC21" i="1"/>
  <c r="FC29" i="1" s="1"/>
  <c r="FC22" i="1"/>
  <c r="FC30" i="1" s="1"/>
  <c r="FC23" i="1"/>
  <c r="FC31" i="1" s="1"/>
  <c r="FB19" i="1"/>
  <c r="FB27" i="1"/>
  <c r="FB20" i="1"/>
  <c r="FB28" i="1" s="1"/>
  <c r="FB21" i="1"/>
  <c r="FB29" i="1" s="1"/>
  <c r="FB22" i="1"/>
  <c r="FB30" i="1" s="1"/>
  <c r="FB23" i="1"/>
  <c r="FA19" i="1"/>
  <c r="FA20" i="1"/>
  <c r="FA28" i="1" s="1"/>
  <c r="FA21" i="1"/>
  <c r="FA22" i="1"/>
  <c r="FA30" i="1" s="1"/>
  <c r="FA23" i="1"/>
  <c r="EZ19" i="1"/>
  <c r="EZ24" i="1" s="1"/>
  <c r="EZ33" i="1" s="1"/>
  <c r="EZ20" i="1"/>
  <c r="EZ28" i="1" s="1"/>
  <c r="EZ21" i="1"/>
  <c r="EZ29" i="1" s="1"/>
  <c r="EZ22" i="1"/>
  <c r="EZ23" i="1"/>
  <c r="EY19" i="1"/>
  <c r="EY27" i="1" s="1"/>
  <c r="EY20" i="1"/>
  <c r="EY21" i="1"/>
  <c r="EY29" i="1" s="1"/>
  <c r="EY22" i="1"/>
  <c r="EY30" i="1" s="1"/>
  <c r="EY23" i="1"/>
  <c r="EY31" i="1" s="1"/>
  <c r="EX19" i="1"/>
  <c r="EX20" i="1"/>
  <c r="EX28" i="1" s="1"/>
  <c r="EX21" i="1"/>
  <c r="EX29" i="1" s="1"/>
  <c r="EX22" i="1"/>
  <c r="EX30" i="1" s="1"/>
  <c r="EX23" i="1"/>
  <c r="EW19" i="1"/>
  <c r="EW27" i="1" s="1"/>
  <c r="EW20" i="1"/>
  <c r="EW28" i="1" s="1"/>
  <c r="EW21" i="1"/>
  <c r="EW22" i="1"/>
  <c r="EW23" i="1"/>
  <c r="EW31" i="1" s="1"/>
  <c r="EV19" i="1"/>
  <c r="EV20" i="1"/>
  <c r="EV21" i="1"/>
  <c r="EV29" i="1" s="1"/>
  <c r="EV22" i="1"/>
  <c r="EV30" i="1" s="1"/>
  <c r="EV23" i="1"/>
  <c r="EU19" i="1"/>
  <c r="EU20" i="1"/>
  <c r="EU28" i="1" s="1"/>
  <c r="EU21" i="1"/>
  <c r="EU29" i="1" s="1"/>
  <c r="EU22" i="1"/>
  <c r="EU30" i="1" s="1"/>
  <c r="EU23" i="1"/>
  <c r="ET19" i="1"/>
  <c r="ET27" i="1" s="1"/>
  <c r="ET20" i="1"/>
  <c r="ET28" i="1" s="1"/>
  <c r="ET21" i="1"/>
  <c r="ET29" i="1" s="1"/>
  <c r="ET22" i="1"/>
  <c r="ET23" i="1"/>
  <c r="ES19" i="1"/>
  <c r="ES25" i="1" s="1"/>
  <c r="ES34" i="1" s="1"/>
  <c r="ES20" i="1"/>
  <c r="ES28" i="1" s="1"/>
  <c r="ES21" i="1"/>
  <c r="ES22" i="1"/>
  <c r="ES30" i="1" s="1"/>
  <c r="ES23" i="1"/>
  <c r="ES31" i="1" s="1"/>
  <c r="ER19" i="1"/>
  <c r="ER27" i="1" s="1"/>
  <c r="ER20" i="1"/>
  <c r="ER21" i="1"/>
  <c r="ER22" i="1"/>
  <c r="ER30" i="1" s="1"/>
  <c r="ER23" i="1"/>
  <c r="EQ19" i="1"/>
  <c r="EQ27" i="1" s="1"/>
  <c r="EQ20" i="1"/>
  <c r="EQ21" i="1"/>
  <c r="EQ29" i="1" s="1"/>
  <c r="EQ22" i="1"/>
  <c r="EQ23" i="1"/>
  <c r="EQ31" i="1" s="1"/>
  <c r="EP19" i="1"/>
  <c r="EP20" i="1"/>
  <c r="EP28" i="1" s="1"/>
  <c r="EP21" i="1"/>
  <c r="EP22" i="1"/>
  <c r="EP30" i="1" s="1"/>
  <c r="EP23" i="1"/>
  <c r="EO19" i="1"/>
  <c r="EO25" i="1" s="1"/>
  <c r="EO34" i="1" s="1"/>
  <c r="EO20" i="1"/>
  <c r="EO21" i="1"/>
  <c r="EO29" i="1" s="1"/>
  <c r="EO22" i="1"/>
  <c r="EO30" i="1" s="1"/>
  <c r="EO23" i="1"/>
  <c r="EO31" i="1" s="1"/>
  <c r="EN19" i="1"/>
  <c r="EN27" i="1" s="1"/>
  <c r="EN20" i="1"/>
  <c r="EN21" i="1"/>
  <c r="EN22" i="1"/>
  <c r="EN30" i="1" s="1"/>
  <c r="EN23" i="1"/>
  <c r="EM19" i="1"/>
  <c r="EM20" i="1"/>
  <c r="EM21" i="1"/>
  <c r="EM29" i="1" s="1"/>
  <c r="EM22" i="1"/>
  <c r="EM30" i="1" s="1"/>
  <c r="EM23" i="1"/>
  <c r="EM31" i="1" s="1"/>
  <c r="EL19" i="1"/>
  <c r="EL20" i="1"/>
  <c r="EL28" i="1" s="1"/>
  <c r="EL21" i="1"/>
  <c r="EL22" i="1"/>
  <c r="EL30" i="1" s="1"/>
  <c r="EL23" i="1"/>
  <c r="EK19" i="1"/>
  <c r="EK27" i="1" s="1"/>
  <c r="EK20" i="1"/>
  <c r="EK28" i="1" s="1"/>
  <c r="EK21" i="1"/>
  <c r="EK22" i="1"/>
  <c r="EK30" i="1" s="1"/>
  <c r="EK23" i="1"/>
  <c r="EJ19" i="1"/>
  <c r="EJ20" i="1"/>
  <c r="EJ21" i="1"/>
  <c r="EJ29" i="1" s="1"/>
  <c r="EJ22" i="1"/>
  <c r="EJ30" i="1" s="1"/>
  <c r="EJ23" i="1"/>
  <c r="EI19" i="1"/>
  <c r="EI20" i="1"/>
  <c r="EI21" i="1"/>
  <c r="EI29" i="1" s="1"/>
  <c r="EI22" i="1"/>
  <c r="EI30" i="1" s="1"/>
  <c r="EI23" i="1"/>
  <c r="EI31" i="1" s="1"/>
  <c r="EH19" i="1"/>
  <c r="EH20" i="1"/>
  <c r="EH28" i="1" s="1"/>
  <c r="EH21" i="1"/>
  <c r="EH22" i="1"/>
  <c r="EH30" i="1" s="1"/>
  <c r="EH23" i="1"/>
  <c r="EG19" i="1"/>
  <c r="EG27" i="1" s="1"/>
  <c r="EG20" i="1"/>
  <c r="EG21" i="1"/>
  <c r="EG22" i="1"/>
  <c r="EG23" i="1"/>
  <c r="EG31" i="1" s="1"/>
  <c r="EF19" i="1"/>
  <c r="EF27" i="1" s="1"/>
  <c r="EF20" i="1"/>
  <c r="EF21" i="1"/>
  <c r="EF22" i="1"/>
  <c r="EF30" i="1" s="1"/>
  <c r="EF23" i="1"/>
  <c r="EE19" i="1"/>
  <c r="EE20" i="1"/>
  <c r="EE28" i="1" s="1"/>
  <c r="EE21" i="1"/>
  <c r="EE29" i="1" s="1"/>
  <c r="EE22" i="1"/>
  <c r="EE30" i="1" s="1"/>
  <c r="EE23" i="1"/>
  <c r="ED19" i="1"/>
  <c r="ED20" i="1"/>
  <c r="ED28" i="1" s="1"/>
  <c r="ED21" i="1"/>
  <c r="ED22" i="1"/>
  <c r="ED23" i="1"/>
  <c r="EC19" i="1"/>
  <c r="EC27" i="1" s="1"/>
  <c r="EC20" i="1"/>
  <c r="EC28" i="1" s="1"/>
  <c r="EC21" i="1"/>
  <c r="EC22" i="1"/>
  <c r="EC30" i="1" s="1"/>
  <c r="EC23" i="1"/>
  <c r="EB19" i="1"/>
  <c r="EB20" i="1"/>
  <c r="EB21" i="1"/>
  <c r="EB29" i="1" s="1"/>
  <c r="EB22" i="1"/>
  <c r="EB30" i="1" s="1"/>
  <c r="EB23" i="1"/>
  <c r="EA19" i="1"/>
  <c r="EA20" i="1"/>
  <c r="EA28" i="1" s="1"/>
  <c r="EA21" i="1"/>
  <c r="EA22" i="1"/>
  <c r="EA30" i="1" s="1"/>
  <c r="EA23" i="1"/>
  <c r="DZ19" i="1"/>
  <c r="DZ24" i="1" s="1"/>
  <c r="DZ33" i="1" s="1"/>
  <c r="DZ20" i="1"/>
  <c r="DZ21" i="1"/>
  <c r="DZ29" i="1" s="1"/>
  <c r="DZ22" i="1"/>
  <c r="DZ30" i="1" s="1"/>
  <c r="DZ23" i="1"/>
  <c r="DZ31" i="1" s="1"/>
  <c r="DY19" i="1"/>
  <c r="DY27" i="1" s="1"/>
  <c r="DY20" i="1"/>
  <c r="DY28" i="1" s="1"/>
  <c r="DY21" i="1"/>
  <c r="DY22" i="1"/>
  <c r="DY30" i="1" s="1"/>
  <c r="DY23" i="1"/>
  <c r="DX19" i="1"/>
  <c r="DX20" i="1"/>
  <c r="DX21" i="1"/>
  <c r="DX29" i="1" s="1"/>
  <c r="DX22" i="1"/>
  <c r="DX23" i="1"/>
  <c r="DW19" i="1"/>
  <c r="DW27" i="1" s="1"/>
  <c r="DW20" i="1"/>
  <c r="DW28" i="1" s="1"/>
  <c r="DW21" i="1"/>
  <c r="DW29" i="1" s="1"/>
  <c r="DW22" i="1"/>
  <c r="DW30" i="1" s="1"/>
  <c r="DW23" i="1"/>
  <c r="DV19" i="1"/>
  <c r="DV27" i="1" s="1"/>
  <c r="DV20" i="1"/>
  <c r="DV28" i="1" s="1"/>
  <c r="DV21" i="1"/>
  <c r="DV29" i="1" s="1"/>
  <c r="DV22" i="1"/>
  <c r="DV30" i="1" s="1"/>
  <c r="DV23" i="1"/>
  <c r="DV31" i="1" s="1"/>
  <c r="DU19" i="1"/>
  <c r="DU20" i="1"/>
  <c r="DU28" i="1" s="1"/>
  <c r="DU21" i="1"/>
  <c r="DU22" i="1"/>
  <c r="DU30" i="1" s="1"/>
  <c r="DU23" i="1"/>
  <c r="DT19" i="1"/>
  <c r="DT20" i="1"/>
  <c r="DT21" i="1"/>
  <c r="DT29" i="1" s="1"/>
  <c r="DT22" i="1"/>
  <c r="DT30" i="1" s="1"/>
  <c r="DT23" i="1"/>
  <c r="DS19" i="1"/>
  <c r="DS27" i="1" s="1"/>
  <c r="DS20" i="1"/>
  <c r="DS28" i="1" s="1"/>
  <c r="DS21" i="1"/>
  <c r="DS29" i="1" s="1"/>
  <c r="DS22" i="1"/>
  <c r="DS23" i="1"/>
  <c r="DS31" i="1" s="1"/>
  <c r="DR19" i="1"/>
  <c r="DR24" i="1" s="1"/>
  <c r="DR33" i="1" s="1"/>
  <c r="DR20" i="1"/>
  <c r="DR28" i="1" s="1"/>
  <c r="DR21" i="1"/>
  <c r="DR29" i="1" s="1"/>
  <c r="DR22" i="1"/>
  <c r="DR30" i="1" s="1"/>
  <c r="DR23" i="1"/>
  <c r="DR31" i="1" s="1"/>
  <c r="DQ19" i="1"/>
  <c r="DQ27" i="1" s="1"/>
  <c r="DQ20" i="1"/>
  <c r="DQ28" i="1" s="1"/>
  <c r="DQ21" i="1"/>
  <c r="DQ22" i="1"/>
  <c r="DQ30" i="1" s="1"/>
  <c r="DQ23" i="1"/>
  <c r="DP19" i="1"/>
  <c r="DP20" i="1"/>
  <c r="DP28" i="1" s="1"/>
  <c r="DP21" i="1"/>
  <c r="DP29" i="1" s="1"/>
  <c r="DP22" i="1"/>
  <c r="DP30" i="1"/>
  <c r="DP23" i="1"/>
  <c r="DP31" i="1" s="1"/>
  <c r="DO19" i="1"/>
  <c r="DO20" i="1"/>
  <c r="DO28" i="1"/>
  <c r="DO21" i="1"/>
  <c r="DO29" i="1" s="1"/>
  <c r="DO22" i="1"/>
  <c r="DO30" i="1" s="1"/>
  <c r="DO23" i="1"/>
  <c r="DO31" i="1" s="1"/>
  <c r="DN19" i="1"/>
  <c r="DN27" i="1" s="1"/>
  <c r="DN20" i="1"/>
  <c r="DN28" i="1" s="1"/>
  <c r="DN21" i="1"/>
  <c r="DN29" i="1" s="1"/>
  <c r="DN22" i="1"/>
  <c r="DN30" i="1" s="1"/>
  <c r="DN23" i="1"/>
  <c r="DN31" i="1" s="1"/>
  <c r="DM19" i="1"/>
  <c r="DM20" i="1"/>
  <c r="DM21" i="1"/>
  <c r="DM22" i="1"/>
  <c r="DM30" i="1" s="1"/>
  <c r="DM23" i="1"/>
  <c r="DL19" i="1"/>
  <c r="DL27" i="1" s="1"/>
  <c r="DL20" i="1"/>
  <c r="DL21" i="1"/>
  <c r="DL22" i="1"/>
  <c r="DL30" i="1" s="1"/>
  <c r="DL23" i="1"/>
  <c r="DK19" i="1"/>
  <c r="DK27" i="1" s="1"/>
  <c r="DK20" i="1"/>
  <c r="DK28" i="1" s="1"/>
  <c r="DK21" i="1"/>
  <c r="DK22" i="1"/>
  <c r="DK30" i="1" s="1"/>
  <c r="DK23" i="1"/>
  <c r="DJ19" i="1"/>
  <c r="DJ24" i="1" s="1"/>
  <c r="DJ33" i="1" s="1"/>
  <c r="DJ20" i="1"/>
  <c r="DJ28" i="1" s="1"/>
  <c r="DJ21" i="1"/>
  <c r="DJ29" i="1" s="1"/>
  <c r="DJ22" i="1"/>
  <c r="DJ30" i="1" s="1"/>
  <c r="DJ23" i="1"/>
  <c r="DJ31" i="1" s="1"/>
  <c r="DI19" i="1"/>
  <c r="DI20" i="1"/>
  <c r="DI21" i="1"/>
  <c r="DI29" i="1" s="1"/>
  <c r="DI22" i="1"/>
  <c r="DI30" i="1" s="1"/>
  <c r="DI23" i="1"/>
  <c r="DH19" i="1"/>
  <c r="DH20" i="1"/>
  <c r="DH21" i="1"/>
  <c r="DH29" i="1" s="1"/>
  <c r="DH22" i="1"/>
  <c r="DH30" i="1" s="1"/>
  <c r="DH23" i="1"/>
  <c r="DG19" i="1"/>
  <c r="DG27" i="1" s="1"/>
  <c r="DG20" i="1"/>
  <c r="DG28" i="1" s="1"/>
  <c r="DG21" i="1"/>
  <c r="DG29" i="1" s="1"/>
  <c r="DG22" i="1"/>
  <c r="DG30" i="1" s="1"/>
  <c r="DG23" i="1"/>
  <c r="DF19" i="1"/>
  <c r="DF20" i="1"/>
  <c r="DF28" i="1" s="1"/>
  <c r="DF21" i="1"/>
  <c r="DF25" i="1" s="1"/>
  <c r="DF34" i="1" s="1"/>
  <c r="DF22" i="1"/>
  <c r="DF30" i="1" s="1"/>
  <c r="DF23" i="1"/>
  <c r="DE19" i="1"/>
  <c r="DE27" i="1" s="1"/>
  <c r="DE20" i="1"/>
  <c r="DE21" i="1"/>
  <c r="DE22" i="1"/>
  <c r="DE30" i="1" s="1"/>
  <c r="DE23" i="1"/>
  <c r="DD19" i="1"/>
  <c r="DD27" i="1" s="1"/>
  <c r="DD20" i="1"/>
  <c r="DD21" i="1"/>
  <c r="DD29" i="1" s="1"/>
  <c r="DD22" i="1"/>
  <c r="DD30" i="1" s="1"/>
  <c r="DD23" i="1"/>
  <c r="DD31" i="1" s="1"/>
  <c r="DC19" i="1"/>
  <c r="DC20" i="1"/>
  <c r="DC28" i="1" s="1"/>
  <c r="DC21" i="1"/>
  <c r="DC29" i="1" s="1"/>
  <c r="DC22" i="1"/>
  <c r="DC30" i="1" s="1"/>
  <c r="DC23" i="1"/>
  <c r="DB19" i="1"/>
  <c r="DB27" i="1" s="1"/>
  <c r="DB20" i="1"/>
  <c r="DB21" i="1"/>
  <c r="DB29" i="1" s="1"/>
  <c r="DB22" i="1"/>
  <c r="DB23" i="1"/>
  <c r="DA19" i="1"/>
  <c r="DA27" i="1" s="1"/>
  <c r="DA20" i="1"/>
  <c r="DA21" i="1"/>
  <c r="DA22" i="1"/>
  <c r="DA30" i="1" s="1"/>
  <c r="DA23" i="1"/>
  <c r="DA31" i="1" s="1"/>
  <c r="CZ19" i="1"/>
  <c r="CZ27" i="1" s="1"/>
  <c r="CZ20" i="1"/>
  <c r="CZ21" i="1"/>
  <c r="CZ29" i="1" s="1"/>
  <c r="CZ22" i="1"/>
  <c r="CZ30" i="1" s="1"/>
  <c r="CZ23" i="1"/>
  <c r="CZ31" i="1" s="1"/>
  <c r="CY19" i="1"/>
  <c r="CY20" i="1"/>
  <c r="CY28" i="1" s="1"/>
  <c r="CY21" i="1"/>
  <c r="CY22" i="1"/>
  <c r="CY23" i="1"/>
  <c r="CX19" i="1"/>
  <c r="CX27" i="1" s="1"/>
  <c r="CX20" i="1"/>
  <c r="CX28" i="1" s="1"/>
  <c r="CX21" i="1"/>
  <c r="CX29" i="1" s="1"/>
  <c r="CX22" i="1"/>
  <c r="CX23" i="1"/>
  <c r="CX31" i="1" s="1"/>
  <c r="CW19" i="1"/>
  <c r="CW20" i="1"/>
  <c r="CW28" i="1" s="1"/>
  <c r="CW21" i="1"/>
  <c r="CW22" i="1"/>
  <c r="CW30" i="1" s="1"/>
  <c r="CW23" i="1"/>
  <c r="CV19" i="1"/>
  <c r="CV20" i="1"/>
  <c r="CV21" i="1"/>
  <c r="CV29" i="1" s="1"/>
  <c r="CV22" i="1"/>
  <c r="CV30" i="1" s="1"/>
  <c r="CV23" i="1"/>
  <c r="CU19" i="1"/>
  <c r="CU27" i="1" s="1"/>
  <c r="CU20" i="1"/>
  <c r="CU28" i="1" s="1"/>
  <c r="CU21" i="1"/>
  <c r="CU22" i="1"/>
  <c r="CU30" i="1" s="1"/>
  <c r="CU23" i="1"/>
  <c r="CU31" i="1" s="1"/>
  <c r="CT19" i="1"/>
  <c r="CT27" i="1" s="1"/>
  <c r="CT20" i="1"/>
  <c r="CT28" i="1" s="1"/>
  <c r="CT21" i="1"/>
  <c r="CT29" i="1" s="1"/>
  <c r="CT22" i="1"/>
  <c r="CT30" i="1" s="1"/>
  <c r="CT23" i="1"/>
  <c r="CT31" i="1" s="1"/>
  <c r="CS19" i="1"/>
  <c r="CS27" i="1" s="1"/>
  <c r="CS20" i="1"/>
  <c r="CS21" i="1"/>
  <c r="CS22" i="1"/>
  <c r="CS30" i="1" s="1"/>
  <c r="CS23" i="1"/>
  <c r="CR19" i="1"/>
  <c r="CR27" i="1" s="1"/>
  <c r="CR20" i="1"/>
  <c r="CR21" i="1"/>
  <c r="CR29" i="1" s="1"/>
  <c r="CR22" i="1"/>
  <c r="CR23" i="1"/>
  <c r="CQ19" i="1"/>
  <c r="CQ27" i="1" s="1"/>
  <c r="CQ20" i="1"/>
  <c r="CQ28" i="1" s="1"/>
  <c r="CQ21" i="1"/>
  <c r="CQ29" i="1" s="1"/>
  <c r="CQ22" i="1"/>
  <c r="CQ30" i="1" s="1"/>
  <c r="CQ23" i="1"/>
  <c r="CQ31" i="1" s="1"/>
  <c r="CP19" i="1"/>
  <c r="CP27" i="1" s="1"/>
  <c r="CP20" i="1"/>
  <c r="CP21" i="1"/>
  <c r="CP29" i="1" s="1"/>
  <c r="CP22" i="1"/>
  <c r="CP30" i="1" s="1"/>
  <c r="CP23" i="1"/>
  <c r="CP31" i="1" s="1"/>
  <c r="CO19" i="1"/>
  <c r="CO20" i="1"/>
  <c r="CO28" i="1" s="1"/>
  <c r="CO21" i="1"/>
  <c r="CO29" i="1" s="1"/>
  <c r="CO22" i="1"/>
  <c r="CO30" i="1" s="1"/>
  <c r="CO23" i="1"/>
  <c r="CN19" i="1"/>
  <c r="CN27" i="1" s="1"/>
  <c r="CN20" i="1"/>
  <c r="CN21" i="1"/>
  <c r="CN29" i="1" s="1"/>
  <c r="CN22" i="1"/>
  <c r="CN30" i="1" s="1"/>
  <c r="CN23" i="1"/>
  <c r="CM19" i="1"/>
  <c r="CM27" i="1" s="1"/>
  <c r="CM20" i="1"/>
  <c r="CM28" i="1" s="1"/>
  <c r="CM21" i="1"/>
  <c r="CM22" i="1"/>
  <c r="CM30" i="1" s="1"/>
  <c r="CM23" i="1"/>
  <c r="CM31" i="1" s="1"/>
  <c r="CL19" i="1"/>
  <c r="CL27" i="1" s="1"/>
  <c r="CL20" i="1"/>
  <c r="CL28" i="1" s="1"/>
  <c r="CL21" i="1"/>
  <c r="CL29" i="1" s="1"/>
  <c r="CL22" i="1"/>
  <c r="CL23" i="1"/>
  <c r="CL31" i="1" s="1"/>
  <c r="CK19" i="1"/>
  <c r="CK20" i="1"/>
  <c r="CK28" i="1" s="1"/>
  <c r="CK21" i="1"/>
  <c r="CK22" i="1"/>
  <c r="CK30" i="1" s="1"/>
  <c r="CK23" i="1"/>
  <c r="CK31" i="1" s="1"/>
  <c r="CJ19" i="1"/>
  <c r="CJ27" i="1" s="1"/>
  <c r="CJ20" i="1"/>
  <c r="CJ21" i="1"/>
  <c r="CJ29" i="1" s="1"/>
  <c r="CJ22" i="1"/>
  <c r="CJ23" i="1"/>
  <c r="CI19" i="1"/>
  <c r="CI20" i="1"/>
  <c r="CI28" i="1" s="1"/>
  <c r="CI21" i="1"/>
  <c r="CI22" i="1"/>
  <c r="CI23" i="1"/>
  <c r="CH19" i="1"/>
  <c r="CH27" i="1" s="1"/>
  <c r="CH20" i="1"/>
  <c r="CH28" i="1" s="1"/>
  <c r="CH21" i="1"/>
  <c r="CH29" i="1" s="1"/>
  <c r="CH22" i="1"/>
  <c r="CH30" i="1" s="1"/>
  <c r="CH23" i="1"/>
  <c r="CG19" i="1"/>
  <c r="CG20" i="1"/>
  <c r="CG28" i="1" s="1"/>
  <c r="CG21" i="1"/>
  <c r="CG29" i="1" s="1"/>
  <c r="CG22" i="1"/>
  <c r="CG30" i="1" s="1"/>
  <c r="CG23" i="1"/>
  <c r="CG31" i="1" s="1"/>
  <c r="CF19" i="1"/>
  <c r="CF27" i="1" s="1"/>
  <c r="CF20" i="1"/>
  <c r="CF21" i="1"/>
  <c r="CF29" i="1"/>
  <c r="CF22" i="1"/>
  <c r="CF23" i="1"/>
  <c r="CE19" i="1"/>
  <c r="CE27" i="1"/>
  <c r="CE20" i="1"/>
  <c r="CE21" i="1"/>
  <c r="CE29" i="1" s="1"/>
  <c r="CE22" i="1"/>
  <c r="CE30" i="1" s="1"/>
  <c r="CE23" i="1"/>
  <c r="CD19" i="1"/>
  <c r="CD27" i="1" s="1"/>
  <c r="CD20" i="1"/>
  <c r="CD21" i="1"/>
  <c r="CD29" i="1" s="1"/>
  <c r="CD22" i="1"/>
  <c r="CD30" i="1" s="1"/>
  <c r="CD23" i="1"/>
  <c r="CD31" i="1" s="1"/>
  <c r="CC19" i="1"/>
  <c r="CC27" i="1" s="1"/>
  <c r="CC20" i="1"/>
  <c r="CC28" i="1"/>
  <c r="CC21" i="1"/>
  <c r="CC22" i="1"/>
  <c r="CC30" i="1" s="1"/>
  <c r="CC23" i="1"/>
  <c r="CC31" i="1" s="1"/>
  <c r="CB19" i="1"/>
  <c r="CB24" i="1" s="1"/>
  <c r="CB33" i="1" s="1"/>
  <c r="CB20" i="1"/>
  <c r="CB21" i="1"/>
  <c r="CB29" i="1"/>
  <c r="CB22" i="1"/>
  <c r="CB30" i="1" s="1"/>
  <c r="CB23" i="1"/>
  <c r="CA19" i="1"/>
  <c r="CA20" i="1"/>
  <c r="CA28" i="1" s="1"/>
  <c r="CA21" i="1"/>
  <c r="CA29" i="1" s="1"/>
  <c r="CA22" i="1"/>
  <c r="CA23" i="1"/>
  <c r="BZ19" i="1"/>
  <c r="BZ27" i="1" s="1"/>
  <c r="BZ20" i="1"/>
  <c r="BZ28" i="1" s="1"/>
  <c r="BZ21" i="1"/>
  <c r="BZ29" i="1" s="1"/>
  <c r="BZ22" i="1"/>
  <c r="BZ23" i="1"/>
  <c r="BZ31" i="1" s="1"/>
  <c r="BY19" i="1"/>
  <c r="BY27" i="1" s="1"/>
  <c r="BY20" i="1"/>
  <c r="BY28" i="1" s="1"/>
  <c r="BY21" i="1"/>
  <c r="BY22" i="1"/>
  <c r="BY30" i="1" s="1"/>
  <c r="BY23" i="1"/>
  <c r="BX19" i="1"/>
  <c r="BX27" i="1" s="1"/>
  <c r="BX20" i="1"/>
  <c r="BX21" i="1"/>
  <c r="BX29" i="1" s="1"/>
  <c r="BX22" i="1"/>
  <c r="BX30" i="1" s="1"/>
  <c r="BX23" i="1"/>
  <c r="BW19" i="1"/>
  <c r="BW20" i="1"/>
  <c r="BW28" i="1" s="1"/>
  <c r="BW21" i="1"/>
  <c r="BW22" i="1"/>
  <c r="BW30" i="1" s="1"/>
  <c r="BW23" i="1"/>
  <c r="BW31" i="1" s="1"/>
  <c r="BV19" i="1"/>
  <c r="BV27" i="1" s="1"/>
  <c r="BV20" i="1"/>
  <c r="BV28" i="1" s="1"/>
  <c r="BV21" i="1"/>
  <c r="BV22" i="1"/>
  <c r="BV30" i="1" s="1"/>
  <c r="BV23" i="1"/>
  <c r="BV31" i="1" s="1"/>
  <c r="BU19" i="1"/>
  <c r="BU27" i="1" s="1"/>
  <c r="BU20" i="1"/>
  <c r="BU21" i="1"/>
  <c r="BU29" i="1" s="1"/>
  <c r="BU22" i="1"/>
  <c r="BU30" i="1" s="1"/>
  <c r="BU23" i="1"/>
  <c r="BU31" i="1" s="1"/>
  <c r="BT19" i="1"/>
  <c r="BT27" i="1" s="1"/>
  <c r="BT20" i="1"/>
  <c r="BT28" i="1" s="1"/>
  <c r="BT21" i="1"/>
  <c r="BT22" i="1"/>
  <c r="BT30" i="1" s="1"/>
  <c r="BT23" i="1"/>
  <c r="BT31" i="1" s="1"/>
  <c r="BS19" i="1"/>
  <c r="BS20" i="1"/>
  <c r="BS28" i="1" s="1"/>
  <c r="BS21" i="1"/>
  <c r="BS29" i="1" s="1"/>
  <c r="BS22" i="1"/>
  <c r="BS23" i="1"/>
  <c r="BS31" i="1" s="1"/>
  <c r="BR19" i="1"/>
  <c r="BR20" i="1"/>
  <c r="BR28" i="1" s="1"/>
  <c r="BR21" i="1"/>
  <c r="BR29" i="1"/>
  <c r="BR22" i="1"/>
  <c r="BR30" i="1" s="1"/>
  <c r="BR23" i="1"/>
  <c r="BQ19" i="1"/>
  <c r="BQ20" i="1"/>
  <c r="BQ21" i="1"/>
  <c r="BQ29" i="1" s="1"/>
  <c r="BQ22" i="1"/>
  <c r="BQ30" i="1" s="1"/>
  <c r="BQ23" i="1"/>
  <c r="BP19" i="1"/>
  <c r="BP20" i="1"/>
  <c r="BP28" i="1" s="1"/>
  <c r="BP21" i="1"/>
  <c r="BP29" i="1" s="1"/>
  <c r="BP22" i="1"/>
  <c r="BP30" i="1"/>
  <c r="BP23" i="1"/>
  <c r="BO19" i="1"/>
  <c r="BO20" i="1"/>
  <c r="BO28" i="1"/>
  <c r="BO21" i="1"/>
  <c r="BO22" i="1"/>
  <c r="BO30" i="1" s="1"/>
  <c r="BO23" i="1"/>
  <c r="BO31" i="1" s="1"/>
  <c r="BN19" i="1"/>
  <c r="BN27" i="1" s="1"/>
  <c r="BN20" i="1"/>
  <c r="BN28" i="1" s="1"/>
  <c r="BN21" i="1"/>
  <c r="BN22" i="1"/>
  <c r="BN30" i="1" s="1"/>
  <c r="BN23" i="1"/>
  <c r="BN31" i="1" s="1"/>
  <c r="BM19" i="1"/>
  <c r="BM20" i="1"/>
  <c r="BM28" i="1" s="1"/>
  <c r="BM21" i="1"/>
  <c r="BM29" i="1" s="1"/>
  <c r="BM22" i="1"/>
  <c r="BM30" i="1" s="1"/>
  <c r="BM23" i="1"/>
  <c r="BL19" i="1"/>
  <c r="BL20" i="1"/>
  <c r="BL28" i="1" s="1"/>
  <c r="BL21" i="1"/>
  <c r="BL29" i="1" s="1"/>
  <c r="BL22" i="1"/>
  <c r="BL23" i="1"/>
  <c r="BK19" i="1"/>
  <c r="BK20" i="1"/>
  <c r="BK28" i="1" s="1"/>
  <c r="BK21" i="1"/>
  <c r="BK29" i="1" s="1"/>
  <c r="BK22" i="1"/>
  <c r="BK30" i="1" s="1"/>
  <c r="BK23" i="1"/>
  <c r="BK31" i="1" s="1"/>
  <c r="BJ19" i="1"/>
  <c r="BJ27" i="1" s="1"/>
  <c r="BJ20" i="1"/>
  <c r="BJ28" i="1" s="1"/>
  <c r="BJ21" i="1"/>
  <c r="BJ29" i="1" s="1"/>
  <c r="BJ22" i="1"/>
  <c r="BJ30" i="1" s="1"/>
  <c r="BJ23" i="1"/>
  <c r="BJ31" i="1" s="1"/>
  <c r="BI19" i="1"/>
  <c r="BI20" i="1"/>
  <c r="BI21" i="1"/>
  <c r="BI29" i="1" s="1"/>
  <c r="BI22" i="1"/>
  <c r="BI30" i="1" s="1"/>
  <c r="BI23" i="1"/>
  <c r="BH19" i="1"/>
  <c r="BH27" i="1" s="1"/>
  <c r="BH20" i="1"/>
  <c r="BH21" i="1"/>
  <c r="BH29" i="1" s="1"/>
  <c r="BH22" i="1"/>
  <c r="BH30" i="1" s="1"/>
  <c r="BH23" i="1"/>
  <c r="BH31" i="1" s="1"/>
  <c r="BG19" i="1"/>
  <c r="BG20" i="1"/>
  <c r="BG28" i="1" s="1"/>
  <c r="BG21" i="1"/>
  <c r="BG22" i="1"/>
  <c r="BG30" i="1" s="1"/>
  <c r="BG23" i="1"/>
  <c r="BG31" i="1" s="1"/>
  <c r="BF19" i="1"/>
  <c r="BF27" i="1" s="1"/>
  <c r="BF20" i="1"/>
  <c r="BF28" i="1" s="1"/>
  <c r="BF21" i="1"/>
  <c r="BF29" i="1" s="1"/>
  <c r="BF22" i="1"/>
  <c r="BF30" i="1"/>
  <c r="BF23" i="1"/>
  <c r="BE19" i="1"/>
  <c r="BE27" i="1" s="1"/>
  <c r="BE20" i="1"/>
  <c r="BE24" i="1" s="1"/>
  <c r="BE33" i="1" s="1"/>
  <c r="BE28" i="1"/>
  <c r="BE21" i="1"/>
  <c r="BE22" i="1"/>
  <c r="BE30" i="1"/>
  <c r="BE23" i="1"/>
  <c r="BE25" i="1" s="1"/>
  <c r="BE34" i="1" s="1"/>
  <c r="BD19" i="1"/>
  <c r="BD20" i="1"/>
  <c r="BD21" i="1"/>
  <c r="BD25" i="1" s="1"/>
  <c r="BD34" i="1" s="1"/>
  <c r="BD29" i="1"/>
  <c r="BD22" i="1"/>
  <c r="BD30" i="1" s="1"/>
  <c r="BD23" i="1"/>
  <c r="BC19" i="1"/>
  <c r="BC27" i="1" s="1"/>
  <c r="BC20" i="1"/>
  <c r="BC28" i="1" s="1"/>
  <c r="BC21" i="1"/>
  <c r="BC29" i="1" s="1"/>
  <c r="BC22" i="1"/>
  <c r="BC30" i="1" s="1"/>
  <c r="BC23" i="1"/>
  <c r="BC31" i="1" s="1"/>
  <c r="BB19" i="1"/>
  <c r="BB24" i="1" s="1"/>
  <c r="BB33" i="1" s="1"/>
  <c r="BB20" i="1"/>
  <c r="BB28" i="1" s="1"/>
  <c r="BB21" i="1"/>
  <c r="BB29" i="1"/>
  <c r="BB22" i="1"/>
  <c r="BB30" i="1" s="1"/>
  <c r="BB23" i="1"/>
  <c r="BA19" i="1"/>
  <c r="BA20" i="1"/>
  <c r="BA28" i="1" s="1"/>
  <c r="BA21" i="1"/>
  <c r="BA22" i="1"/>
  <c r="BA30" i="1" s="1"/>
  <c r="BA23" i="1"/>
  <c r="AZ19" i="1"/>
  <c r="AZ27" i="1" s="1"/>
  <c r="AZ20" i="1"/>
  <c r="AZ28" i="1" s="1"/>
  <c r="AZ21" i="1"/>
  <c r="AZ29" i="1" s="1"/>
  <c r="AZ22" i="1"/>
  <c r="AZ23" i="1"/>
  <c r="AY19" i="1"/>
  <c r="AY24" i="1" s="1"/>
  <c r="AY33" i="1" s="1"/>
  <c r="AY20" i="1"/>
  <c r="AY28" i="1" s="1"/>
  <c r="AY21" i="1"/>
  <c r="AY22" i="1"/>
  <c r="AY30" i="1"/>
  <c r="AY23" i="1"/>
  <c r="AX19" i="1"/>
  <c r="AX20" i="1"/>
  <c r="AX28" i="1"/>
  <c r="AX21" i="1"/>
  <c r="AX22" i="1"/>
  <c r="AX30" i="1"/>
  <c r="AX23" i="1"/>
  <c r="AX31" i="1" s="1"/>
  <c r="AW19" i="1"/>
  <c r="AW27" i="1" s="1"/>
  <c r="AW20" i="1"/>
  <c r="AW21" i="1"/>
  <c r="AW29" i="1" s="1"/>
  <c r="AW22" i="1"/>
  <c r="AW23" i="1"/>
  <c r="AV19" i="1"/>
  <c r="AV20" i="1"/>
  <c r="AV21" i="1"/>
  <c r="AV29" i="1" s="1"/>
  <c r="AV22" i="1"/>
  <c r="AV30" i="1" s="1"/>
  <c r="AV23" i="1"/>
  <c r="AV31" i="1" s="1"/>
  <c r="AU19" i="1"/>
  <c r="AU20" i="1"/>
  <c r="AU28" i="1" s="1"/>
  <c r="AU21" i="1"/>
  <c r="AU29" i="1" s="1"/>
  <c r="AU22" i="1"/>
  <c r="AU30" i="1" s="1"/>
  <c r="AU23" i="1"/>
  <c r="AU31" i="1" s="1"/>
  <c r="AT19" i="1"/>
  <c r="AT27" i="1" s="1"/>
  <c r="AT20" i="1"/>
  <c r="AT21" i="1"/>
  <c r="AT29" i="1" s="1"/>
  <c r="AT22" i="1"/>
  <c r="AT30" i="1" s="1"/>
  <c r="AT23" i="1"/>
  <c r="AT31" i="1" s="1"/>
  <c r="AS19" i="1"/>
  <c r="AS27" i="1" s="1"/>
  <c r="AS20" i="1"/>
  <c r="AS28" i="1" s="1"/>
  <c r="AS21" i="1"/>
  <c r="AS22" i="1"/>
  <c r="AS30" i="1" s="1"/>
  <c r="AS23" i="1"/>
  <c r="AS31" i="1" s="1"/>
  <c r="AR19" i="1"/>
  <c r="AR27" i="1" s="1"/>
  <c r="AR20" i="1"/>
  <c r="AR28" i="1"/>
  <c r="AR21" i="1"/>
  <c r="AR29" i="1" s="1"/>
  <c r="AR22" i="1"/>
  <c r="AR30" i="1"/>
  <c r="AR23" i="1"/>
  <c r="AR31" i="1" s="1"/>
  <c r="AQ19" i="1"/>
  <c r="AQ27" i="1" s="1"/>
  <c r="AQ20" i="1"/>
  <c r="AQ28" i="1" s="1"/>
  <c r="AQ21" i="1"/>
  <c r="AQ29" i="1" s="1"/>
  <c r="AQ22" i="1"/>
  <c r="AQ30" i="1" s="1"/>
  <c r="AQ23" i="1"/>
  <c r="AP19" i="1"/>
  <c r="AP27" i="1" s="1"/>
  <c r="AP20" i="1"/>
  <c r="AP28" i="1" s="1"/>
  <c r="AP21" i="1"/>
  <c r="AP24" i="1" s="1"/>
  <c r="AP33" i="1" s="1"/>
  <c r="AP22" i="1"/>
  <c r="AP30" i="1" s="1"/>
  <c r="AP23" i="1"/>
  <c r="AO19" i="1"/>
  <c r="AO27" i="1"/>
  <c r="AO20" i="1"/>
  <c r="AO28" i="1" s="1"/>
  <c r="AO21" i="1"/>
  <c r="AO22" i="1"/>
  <c r="AO30" i="1"/>
  <c r="AO23" i="1"/>
  <c r="AN19" i="1"/>
  <c r="AN27" i="1"/>
  <c r="AN20" i="1"/>
  <c r="AN21" i="1"/>
  <c r="AN29" i="1" s="1"/>
  <c r="AN22" i="1"/>
  <c r="AN23" i="1"/>
  <c r="AN31" i="1" s="1"/>
  <c r="AM19" i="1"/>
  <c r="AM24" i="1" s="1"/>
  <c r="AM33" i="1" s="1"/>
  <c r="AM20" i="1"/>
  <c r="AM28" i="1" s="1"/>
  <c r="AM21" i="1"/>
  <c r="AM29" i="1"/>
  <c r="AM22" i="1"/>
  <c r="AM30" i="1" s="1"/>
  <c r="AM23" i="1"/>
  <c r="AM31" i="1" s="1"/>
  <c r="AL19" i="1"/>
  <c r="AL20" i="1"/>
  <c r="AL28" i="1" s="1"/>
  <c r="AL21" i="1"/>
  <c r="AL29" i="1" s="1"/>
  <c r="AL22" i="1"/>
  <c r="AL23" i="1"/>
  <c r="AK19" i="1"/>
  <c r="AK27" i="1" s="1"/>
  <c r="AK20" i="1"/>
  <c r="AK28" i="1" s="1"/>
  <c r="AK21" i="1"/>
  <c r="AK22" i="1"/>
  <c r="AK23" i="1"/>
  <c r="AJ19" i="1"/>
  <c r="AJ27" i="1"/>
  <c r="AJ20" i="1"/>
  <c r="AJ24" i="1" s="1"/>
  <c r="AJ21" i="1"/>
  <c r="AJ29" i="1" s="1"/>
  <c r="AJ22" i="1"/>
  <c r="AJ30" i="1" s="1"/>
  <c r="AJ23" i="1"/>
  <c r="AJ31" i="1" s="1"/>
  <c r="AI19" i="1"/>
  <c r="AI25" i="1" s="1"/>
  <c r="AI34" i="1" s="1"/>
  <c r="AI20" i="1"/>
  <c r="AI28" i="1" s="1"/>
  <c r="AI21" i="1"/>
  <c r="AI29" i="1"/>
  <c r="AI22" i="1"/>
  <c r="AI30" i="1" s="1"/>
  <c r="AI23" i="1"/>
  <c r="AI31" i="1" s="1"/>
  <c r="AH19" i="1"/>
  <c r="AH20" i="1"/>
  <c r="AH28" i="1" s="1"/>
  <c r="AH21" i="1"/>
  <c r="AH29" i="1" s="1"/>
  <c r="AH22" i="1"/>
  <c r="AH30" i="1" s="1"/>
  <c r="AH23" i="1"/>
  <c r="AG19" i="1"/>
  <c r="AG27" i="1" s="1"/>
  <c r="AG20" i="1"/>
  <c r="AG28" i="1" s="1"/>
  <c r="AG21" i="1"/>
  <c r="AG29" i="1" s="1"/>
  <c r="AG22" i="1"/>
  <c r="AG30" i="1" s="1"/>
  <c r="AG23" i="1"/>
  <c r="AF19" i="1"/>
  <c r="AF27" i="1" s="1"/>
  <c r="AF20" i="1"/>
  <c r="AF28" i="1" s="1"/>
  <c r="AF21" i="1"/>
  <c r="AF29" i="1" s="1"/>
  <c r="AF22" i="1"/>
  <c r="AF30" i="1" s="1"/>
  <c r="AF23" i="1"/>
  <c r="AE19" i="1"/>
  <c r="AE20" i="1"/>
  <c r="AE28" i="1" s="1"/>
  <c r="AE21" i="1"/>
  <c r="AE29" i="1" s="1"/>
  <c r="AE22" i="1"/>
  <c r="AE30" i="1" s="1"/>
  <c r="AE23" i="1"/>
  <c r="AE31" i="1" s="1"/>
  <c r="AD19" i="1"/>
  <c r="AD27" i="1" s="1"/>
  <c r="AD20" i="1"/>
  <c r="AD28" i="1" s="1"/>
  <c r="AD21" i="1"/>
  <c r="AD22" i="1"/>
  <c r="AD30" i="1" s="1"/>
  <c r="AD23" i="1"/>
  <c r="AD31" i="1" s="1"/>
  <c r="AC19" i="1"/>
  <c r="AC27" i="1" s="1"/>
  <c r="AC20" i="1"/>
  <c r="AC28" i="1" s="1"/>
  <c r="AC21" i="1"/>
  <c r="AC29" i="1" s="1"/>
  <c r="AC22" i="1"/>
  <c r="AC30" i="1" s="1"/>
  <c r="AC23" i="1"/>
  <c r="AC31" i="1" s="1"/>
  <c r="AB19" i="1"/>
  <c r="AB20" i="1"/>
  <c r="AB28" i="1" s="1"/>
  <c r="AB21" i="1"/>
  <c r="AB29" i="1"/>
  <c r="AB22" i="1"/>
  <c r="AB30" i="1" s="1"/>
  <c r="AB23" i="1"/>
  <c r="AA19" i="1"/>
  <c r="AA27" i="1" s="1"/>
  <c r="AA20" i="1"/>
  <c r="AA21" i="1"/>
  <c r="AA29" i="1" s="1"/>
  <c r="AA22" i="1"/>
  <c r="AA30" i="1" s="1"/>
  <c r="AA23" i="1"/>
  <c r="AA31" i="1" s="1"/>
  <c r="Z19" i="1"/>
  <c r="Z27" i="1" s="1"/>
  <c r="Z20" i="1"/>
  <c r="Z21" i="1"/>
  <c r="Z22" i="1"/>
  <c r="Z30" i="1" s="1"/>
  <c r="Z23" i="1"/>
  <c r="Z31" i="1" s="1"/>
  <c r="Y19" i="1"/>
  <c r="Y27" i="1" s="1"/>
  <c r="Y20" i="1"/>
  <c r="Y28" i="1" s="1"/>
  <c r="Y21" i="1"/>
  <c r="Y22" i="1"/>
  <c r="Y30" i="1" s="1"/>
  <c r="Y23" i="1"/>
  <c r="X19" i="1"/>
  <c r="X27" i="1"/>
  <c r="X20" i="1"/>
  <c r="X28" i="1" s="1"/>
  <c r="X21" i="1"/>
  <c r="X29" i="1" s="1"/>
  <c r="X22" i="1"/>
  <c r="X23" i="1"/>
  <c r="X31" i="1" s="1"/>
  <c r="W19" i="1"/>
  <c r="W27" i="1" s="1"/>
  <c r="W20" i="1"/>
  <c r="W21" i="1"/>
  <c r="W22" i="1"/>
  <c r="W30" i="1" s="1"/>
  <c r="W23" i="1"/>
  <c r="W31" i="1" s="1"/>
  <c r="V19" i="1"/>
  <c r="V20" i="1"/>
  <c r="V28" i="1" s="1"/>
  <c r="V21" i="1"/>
  <c r="V29" i="1" s="1"/>
  <c r="V22" i="1"/>
  <c r="V30" i="1" s="1"/>
  <c r="V23" i="1"/>
  <c r="U19" i="1"/>
  <c r="U20" i="1"/>
  <c r="U28" i="1" s="1"/>
  <c r="U21" i="1"/>
  <c r="U29" i="1" s="1"/>
  <c r="U22" i="1"/>
  <c r="U30" i="1" s="1"/>
  <c r="U23" i="1"/>
  <c r="U31" i="1" s="1"/>
  <c r="T19" i="1"/>
  <c r="T27" i="1" s="1"/>
  <c r="T20" i="1"/>
  <c r="T28" i="1" s="1"/>
  <c r="T21" i="1"/>
  <c r="T29" i="1" s="1"/>
  <c r="T22" i="1"/>
  <c r="T30" i="1" s="1"/>
  <c r="T23" i="1"/>
  <c r="T31" i="1" s="1"/>
  <c r="S19" i="1"/>
  <c r="S27" i="1" s="1"/>
  <c r="S20" i="1"/>
  <c r="S28" i="1" s="1"/>
  <c r="S21" i="1"/>
  <c r="S29" i="1" s="1"/>
  <c r="S22" i="1"/>
  <c r="S30" i="1" s="1"/>
  <c r="S23" i="1"/>
  <c r="S31" i="1" s="1"/>
  <c r="R19" i="1"/>
  <c r="R27" i="1" s="1"/>
  <c r="R20" i="1"/>
  <c r="R28" i="1" s="1"/>
  <c r="R21" i="1"/>
  <c r="R25" i="1" s="1"/>
  <c r="R34" i="1" s="1"/>
  <c r="R29" i="1"/>
  <c r="R22" i="1"/>
  <c r="R30" i="1" s="1"/>
  <c r="R23" i="1"/>
  <c r="R31" i="1" s="1"/>
  <c r="Q19" i="1"/>
  <c r="Q27" i="1" s="1"/>
  <c r="Q20" i="1"/>
  <c r="Q28" i="1" s="1"/>
  <c r="Q21" i="1"/>
  <c r="Q29" i="1" s="1"/>
  <c r="Q22" i="1"/>
  <c r="Q23" i="1"/>
  <c r="Q31" i="1" s="1"/>
  <c r="P19" i="1"/>
  <c r="P27" i="1" s="1"/>
  <c r="P20" i="1"/>
  <c r="P28" i="1" s="1"/>
  <c r="P21" i="1"/>
  <c r="P29" i="1"/>
  <c r="P22" i="1"/>
  <c r="P23" i="1"/>
  <c r="P31" i="1" s="1"/>
  <c r="O19" i="1"/>
  <c r="O24" i="1" s="1"/>
  <c r="O33" i="1" s="1"/>
  <c r="O20" i="1"/>
  <c r="O28" i="1" s="1"/>
  <c r="O21" i="1"/>
  <c r="O22" i="1"/>
  <c r="O30" i="1" s="1"/>
  <c r="O23" i="1"/>
  <c r="O31" i="1" s="1"/>
  <c r="N19" i="1"/>
  <c r="N27" i="1" s="1"/>
  <c r="N20" i="1"/>
  <c r="N28" i="1" s="1"/>
  <c r="N21" i="1"/>
  <c r="N29" i="1" s="1"/>
  <c r="N22" i="1"/>
  <c r="N30" i="1" s="1"/>
  <c r="N23" i="1"/>
  <c r="M19" i="1"/>
  <c r="M27" i="1" s="1"/>
  <c r="M20" i="1"/>
  <c r="M28" i="1" s="1"/>
  <c r="M21" i="1"/>
  <c r="M29" i="1" s="1"/>
  <c r="M22" i="1"/>
  <c r="M30" i="1" s="1"/>
  <c r="M23" i="1"/>
  <c r="M31" i="1" s="1"/>
  <c r="L23" i="1"/>
  <c r="L31" i="1" s="1"/>
  <c r="L19" i="1"/>
  <c r="L20" i="1"/>
  <c r="L28" i="1" s="1"/>
  <c r="L21" i="1"/>
  <c r="L22" i="1"/>
  <c r="L30" i="1" s="1"/>
  <c r="F23" i="1"/>
  <c r="J23" i="1" s="1"/>
  <c r="K23" i="1"/>
  <c r="G6" i="1"/>
  <c r="Y8" i="2" s="1"/>
  <c r="H6" i="1"/>
  <c r="AB8" i="2" s="1"/>
  <c r="I6" i="1"/>
  <c r="G5" i="1"/>
  <c r="Y7" i="2" s="1"/>
  <c r="H5" i="1"/>
  <c r="AB7" i="2" s="1"/>
  <c r="I5" i="1"/>
  <c r="AE7" i="2" s="1"/>
  <c r="G4" i="1"/>
  <c r="Y6" i="2" s="1"/>
  <c r="H4" i="1"/>
  <c r="AB6" i="2" s="1"/>
  <c r="I4" i="1"/>
  <c r="AE6" i="2" s="1"/>
  <c r="G3" i="1"/>
  <c r="H3" i="1"/>
  <c r="I3" i="1"/>
  <c r="F10" i="1"/>
  <c r="V13" i="2"/>
  <c r="G10" i="1"/>
  <c r="Y13" i="2" s="1"/>
  <c r="H10" i="1"/>
  <c r="AB13" i="2" s="1"/>
  <c r="I10" i="1"/>
  <c r="F9" i="1"/>
  <c r="V12" i="2" s="1"/>
  <c r="G9" i="1"/>
  <c r="Y12" i="2" s="1"/>
  <c r="H9" i="1"/>
  <c r="I9" i="1"/>
  <c r="F8" i="1"/>
  <c r="V11" i="2" s="1"/>
  <c r="G8" i="1"/>
  <c r="Y11" i="2" s="1"/>
  <c r="H8" i="1"/>
  <c r="AB11" i="2" s="1"/>
  <c r="I8" i="1"/>
  <c r="F7" i="1"/>
  <c r="V10" i="2" s="1"/>
  <c r="G7" i="1"/>
  <c r="H7" i="1"/>
  <c r="I7" i="1"/>
  <c r="AE10" i="2" s="1"/>
  <c r="F14" i="1"/>
  <c r="V18" i="2" s="1"/>
  <c r="G14" i="1"/>
  <c r="Y18" i="2" s="1"/>
  <c r="H14" i="1"/>
  <c r="AB18" i="2" s="1"/>
  <c r="I14" i="1"/>
  <c r="F13" i="1"/>
  <c r="V17" i="2" s="1"/>
  <c r="G13" i="1"/>
  <c r="Y17" i="2" s="1"/>
  <c r="H13" i="1"/>
  <c r="I13" i="1"/>
  <c r="AE17" i="2" s="1"/>
  <c r="F12" i="1"/>
  <c r="V16" i="2" s="1"/>
  <c r="G12" i="1"/>
  <c r="Y16" i="2" s="1"/>
  <c r="H12" i="1"/>
  <c r="AB16" i="2" s="1"/>
  <c r="I12" i="1"/>
  <c r="AE16" i="2" s="1"/>
  <c r="F11" i="1"/>
  <c r="V15" i="2" s="1"/>
  <c r="G11" i="1"/>
  <c r="Y15" i="2" s="1"/>
  <c r="H11" i="1"/>
  <c r="AB15" i="2" s="1"/>
  <c r="I11" i="1"/>
  <c r="F18" i="1"/>
  <c r="G18" i="1"/>
  <c r="Y23" i="2" s="1"/>
  <c r="H18" i="1"/>
  <c r="AB23" i="2" s="1"/>
  <c r="I18" i="1"/>
  <c r="AE23" i="2" s="1"/>
  <c r="F17" i="1"/>
  <c r="V22" i="2" s="1"/>
  <c r="G17" i="1"/>
  <c r="H17" i="1"/>
  <c r="AB22" i="2" s="1"/>
  <c r="I17" i="1"/>
  <c r="AE22" i="2" s="1"/>
  <c r="F16" i="1"/>
  <c r="G16" i="1"/>
  <c r="Y21" i="2" s="1"/>
  <c r="H16" i="1"/>
  <c r="AB21" i="2" s="1"/>
  <c r="I16" i="1"/>
  <c r="AE21" i="2"/>
  <c r="F15" i="1"/>
  <c r="V20" i="2" s="1"/>
  <c r="G15" i="1"/>
  <c r="Y20" i="2" s="1"/>
  <c r="H15" i="1"/>
  <c r="AB20" i="2" s="1"/>
  <c r="I15" i="1"/>
  <c r="G23" i="1"/>
  <c r="H23" i="1"/>
  <c r="I23" i="1"/>
  <c r="FE31" i="1"/>
  <c r="FD31" i="1"/>
  <c r="FB31" i="1"/>
  <c r="FA31" i="1"/>
  <c r="EZ31" i="1"/>
  <c r="EX31" i="1"/>
  <c r="EV31" i="1"/>
  <c r="EU31" i="1"/>
  <c r="ET31" i="1"/>
  <c r="ER31" i="1"/>
  <c r="EP31" i="1"/>
  <c r="EN31" i="1"/>
  <c r="EL31" i="1"/>
  <c r="EK31" i="1"/>
  <c r="EJ31" i="1"/>
  <c r="EH31" i="1"/>
  <c r="EF31" i="1"/>
  <c r="EE31" i="1"/>
  <c r="EC31" i="1"/>
  <c r="EB31" i="1"/>
  <c r="EA31" i="1"/>
  <c r="DY31" i="1"/>
  <c r="DX31" i="1"/>
  <c r="DW31" i="1"/>
  <c r="DU31" i="1"/>
  <c r="DT31" i="1"/>
  <c r="DQ31" i="1"/>
  <c r="DM31" i="1"/>
  <c r="DL31" i="1"/>
  <c r="DK31" i="1"/>
  <c r="DI31" i="1"/>
  <c r="DH31" i="1"/>
  <c r="DG31" i="1"/>
  <c r="DF31" i="1"/>
  <c r="DE31" i="1"/>
  <c r="DC31" i="1"/>
  <c r="DB31" i="1"/>
  <c r="CY31" i="1"/>
  <c r="CW31" i="1"/>
  <c r="CV31" i="1"/>
  <c r="CS31" i="1"/>
  <c r="CR31" i="1"/>
  <c r="CO31" i="1"/>
  <c r="CN31" i="1"/>
  <c r="CJ31" i="1"/>
  <c r="CI31" i="1"/>
  <c r="CF31" i="1"/>
  <c r="CE31" i="1"/>
  <c r="CB31" i="1"/>
  <c r="CA31" i="1"/>
  <c r="BX31" i="1"/>
  <c r="BR31" i="1"/>
  <c r="BQ31" i="1"/>
  <c r="BP31" i="1"/>
  <c r="BM31" i="1"/>
  <c r="BL31" i="1"/>
  <c r="BI31" i="1"/>
  <c r="BF31" i="1"/>
  <c r="BD31" i="1"/>
  <c r="BB31" i="1"/>
  <c r="BA31" i="1"/>
  <c r="AZ31" i="1"/>
  <c r="AY31" i="1"/>
  <c r="AW31" i="1"/>
  <c r="AQ31" i="1"/>
  <c r="AP31" i="1"/>
  <c r="AO31" i="1"/>
  <c r="AL31" i="1"/>
  <c r="AK31" i="1"/>
  <c r="AH31" i="1"/>
  <c r="AG31" i="1"/>
  <c r="AF31" i="1"/>
  <c r="AB31" i="1"/>
  <c r="Y31" i="1"/>
  <c r="V31" i="1"/>
  <c r="N31" i="1"/>
  <c r="EZ30" i="1"/>
  <c r="ET30" i="1"/>
  <c r="EQ30" i="1"/>
  <c r="ED30" i="1"/>
  <c r="DX30" i="1"/>
  <c r="DS30" i="1"/>
  <c r="DB30" i="1"/>
  <c r="CY30" i="1"/>
  <c r="CX30" i="1"/>
  <c r="CF30" i="1"/>
  <c r="CA30" i="1"/>
  <c r="BZ30" i="1"/>
  <c r="BS30" i="1"/>
  <c r="AZ30" i="1"/>
  <c r="AN30" i="1"/>
  <c r="AL30" i="1"/>
  <c r="X30" i="1"/>
  <c r="FA29" i="1"/>
  <c r="EW29" i="1"/>
  <c r="ES29" i="1"/>
  <c r="EP29" i="1"/>
  <c r="EK29" i="1"/>
  <c r="EH29" i="1"/>
  <c r="EG29" i="1"/>
  <c r="EC29" i="1"/>
  <c r="EA29" i="1"/>
  <c r="DU29" i="1"/>
  <c r="DM29" i="1"/>
  <c r="DK29" i="1"/>
  <c r="DE29" i="1"/>
  <c r="DA29" i="1"/>
  <c r="CW29" i="1"/>
  <c r="CK29" i="1"/>
  <c r="CI29" i="1"/>
  <c r="BY29" i="1"/>
  <c r="BW29" i="1"/>
  <c r="BV29" i="1"/>
  <c r="BO29" i="1"/>
  <c r="BE29" i="1"/>
  <c r="AY29" i="1"/>
  <c r="AX29" i="1"/>
  <c r="AS29" i="1"/>
  <c r="Z29" i="1"/>
  <c r="FE28" i="1"/>
  <c r="EV28" i="1"/>
  <c r="ER28" i="1"/>
  <c r="EO28" i="1"/>
  <c r="EN28" i="1"/>
  <c r="EG28" i="1"/>
  <c r="EB28" i="1"/>
  <c r="DZ28" i="1"/>
  <c r="DX28" i="1"/>
  <c r="DD28" i="1"/>
  <c r="CV28" i="1"/>
  <c r="CS28" i="1"/>
  <c r="CD28" i="1"/>
  <c r="BX28" i="1"/>
  <c r="BH28" i="1"/>
  <c r="AW28" i="1"/>
  <c r="FE27" i="1"/>
  <c r="FC27" i="1"/>
  <c r="EJ27" i="1"/>
  <c r="EA27" i="1"/>
  <c r="DO27" i="1"/>
  <c r="DI27" i="1"/>
  <c r="DC27" i="1"/>
  <c r="CY27" i="1"/>
  <c r="CA27" i="1"/>
  <c r="BO27" i="1"/>
  <c r="J31" i="1"/>
  <c r="I31" i="1"/>
  <c r="H31" i="1"/>
  <c r="G31" i="1"/>
  <c r="F31" i="1"/>
  <c r="BD28" i="1"/>
  <c r="CB28" i="1"/>
  <c r="CJ28" i="1"/>
  <c r="AB10" i="2"/>
  <c r="FE24" i="1"/>
  <c r="FE33" i="1" s="1"/>
  <c r="EH24" i="1"/>
  <c r="EH33" i="1" s="1"/>
  <c r="EP24" i="1"/>
  <c r="EP33" i="1" s="1"/>
  <c r="DU27" i="1"/>
  <c r="BZ24" i="1"/>
  <c r="BZ33" i="1" s="1"/>
  <c r="DL24" i="1"/>
  <c r="DL33" i="1" s="1"/>
  <c r="DB25" i="1"/>
  <c r="DB34" i="1" s="1"/>
  <c r="AY25" i="1"/>
  <c r="AY34" i="1" s="1"/>
  <c r="AU27" i="1"/>
  <c r="CO27" i="1"/>
  <c r="EI28" i="1"/>
  <c r="EM28" i="1"/>
  <c r="EQ28" i="1"/>
  <c r="CU29" i="1"/>
  <c r="CY29" i="1"/>
  <c r="BO24" i="1"/>
  <c r="BO33" i="1" s="1"/>
  <c r="BS24" i="1"/>
  <c r="BS33" i="1" s="1"/>
  <c r="AV28" i="1"/>
  <c r="DL28" i="1"/>
  <c r="EF29" i="1"/>
  <c r="EN29" i="1"/>
  <c r="AE12" i="2"/>
  <c r="CQ24" i="1"/>
  <c r="CQ33" i="1" s="1"/>
  <c r="O27" i="1"/>
  <c r="EP27" i="1"/>
  <c r="EW30" i="1"/>
  <c r="BI24" i="1"/>
  <c r="BI33" i="1" s="1"/>
  <c r="BL27" i="1"/>
  <c r="EL27" i="1"/>
  <c r="DG24" i="1"/>
  <c r="DG33" i="1" s="1"/>
  <c r="V27" i="1"/>
  <c r="BI27" i="1"/>
  <c r="AO24" i="1"/>
  <c r="AO33" i="1" s="1"/>
  <c r="DN24" i="1"/>
  <c r="DN33" i="1" s="1"/>
  <c r="U27" i="1"/>
  <c r="BD27" i="1"/>
  <c r="CW27" i="1"/>
  <c r="EH27" i="1"/>
  <c r="EM27" i="1"/>
  <c r="EX27" i="1"/>
  <c r="BA27" i="1"/>
  <c r="ED27" i="1"/>
  <c r="U25" i="1"/>
  <c r="U34" i="1" s="1"/>
  <c r="CR28" i="1"/>
  <c r="BG27" i="1"/>
  <c r="DH27" i="1"/>
  <c r="DI28" i="1"/>
  <c r="BD24" i="1"/>
  <c r="BD33" i="1" s="1"/>
  <c r="CF24" i="1"/>
  <c r="CF33" i="1" s="1"/>
  <c r="FB25" i="1"/>
  <c r="FB34" i="1" s="1"/>
  <c r="CI27" i="1"/>
  <c r="DR27" i="1"/>
  <c r="FC28" i="1"/>
  <c r="AJ33" i="1"/>
  <c r="CD25" i="1"/>
  <c r="CD34" i="1" s="1"/>
  <c r="CZ24" i="1"/>
  <c r="CZ33" i="1" s="1"/>
  <c r="DQ24" i="1"/>
  <c r="DQ33" i="1" s="1"/>
  <c r="AO25" i="1"/>
  <c r="AO34" i="1" s="1"/>
  <c r="BS27" i="1"/>
  <c r="BW27" i="1"/>
  <c r="W28" i="1"/>
  <c r="CN28" i="1"/>
  <c r="AK29" i="1"/>
  <c r="AO29" i="1"/>
  <c r="CS29" i="1"/>
  <c r="BH24" i="1"/>
  <c r="BH33" i="1" s="1"/>
  <c r="EC24" i="1"/>
  <c r="EC33" i="1" s="1"/>
  <c r="EP25" i="1"/>
  <c r="EP34" i="1" s="1"/>
  <c r="BM27" i="1"/>
  <c r="BM24" i="1"/>
  <c r="BM33" i="1" s="1"/>
  <c r="DF27" i="1"/>
  <c r="BM25" i="1"/>
  <c r="BM34" i="1" s="1"/>
  <c r="AV27" i="1"/>
  <c r="DX27" i="1"/>
  <c r="CK24" i="1"/>
  <c r="CK33" i="1" s="1"/>
  <c r="CK27" i="1"/>
  <c r="CV27" i="1"/>
  <c r="BQ27" i="1"/>
  <c r="DC25" i="1"/>
  <c r="DC34" i="1" s="1"/>
  <c r="DC24" i="1"/>
  <c r="DC33" i="1" s="1"/>
  <c r="AL27" i="1"/>
  <c r="BY24" i="1"/>
  <c r="BY33" i="1" s="1"/>
  <c r="EU27" i="1"/>
  <c r="AX24" i="1"/>
  <c r="AX33" i="1" s="1"/>
  <c r="AX27" i="1"/>
  <c r="DM27" i="1"/>
  <c r="DM24" i="1"/>
  <c r="DM33" i="1" s="1"/>
  <c r="DT24" i="1"/>
  <c r="DT33" i="1" s="1"/>
  <c r="DT27" i="1"/>
  <c r="EG24" i="1"/>
  <c r="EG33" i="1" s="1"/>
  <c r="Y22" i="2"/>
  <c r="O29" i="1"/>
  <c r="V23" i="2"/>
  <c r="H29" i="1"/>
  <c r="AE15" i="2"/>
  <c r="V7" i="2"/>
  <c r="F28" i="1"/>
  <c r="AE11" i="2"/>
  <c r="AE8" i="2"/>
  <c r="L27" i="1"/>
  <c r="L24" i="1"/>
  <c r="L33" i="1" s="1"/>
  <c r="I27" i="1"/>
  <c r="AE5" i="2"/>
  <c r="EM24" i="3"/>
  <c r="EM33" i="3" s="1"/>
  <c r="FC24" i="3"/>
  <c r="FC33" i="3" s="1"/>
  <c r="N25" i="3"/>
  <c r="N34" i="3" s="1"/>
  <c r="R25" i="3"/>
  <c r="R34" i="3" s="1"/>
  <c r="AH25" i="3"/>
  <c r="AH34" i="3" s="1"/>
  <c r="AX25" i="3"/>
  <c r="AX34" i="3" s="1"/>
  <c r="BN25" i="3"/>
  <c r="BN34" i="3" s="1"/>
  <c r="BZ25" i="3"/>
  <c r="BZ34" i="3" s="1"/>
  <c r="CD25" i="3"/>
  <c r="CD34" i="3" s="1"/>
  <c r="CX25" i="3"/>
  <c r="CX34" i="3" s="1"/>
  <c r="DF25" i="3"/>
  <c r="DF34" i="3" s="1"/>
  <c r="DV25" i="3"/>
  <c r="DV34" i="3" s="1"/>
  <c r="EP25" i="3"/>
  <c r="EP34" i="3" s="1"/>
  <c r="FB25" i="3"/>
  <c r="FB34" i="3" s="1"/>
  <c r="DV27" i="3"/>
  <c r="EW25" i="3"/>
  <c r="EW34" i="3" s="1"/>
  <c r="EP27" i="3"/>
  <c r="DZ27" i="3"/>
  <c r="BZ27" i="3"/>
  <c r="CD27" i="3"/>
  <c r="DJ27" i="3"/>
  <c r="BN27" i="3"/>
  <c r="AT27" i="3"/>
  <c r="AX27" i="3"/>
  <c r="AD27" i="3"/>
  <c r="AH27" i="3"/>
  <c r="R27" i="3"/>
  <c r="N27" i="3"/>
  <c r="H22" i="3"/>
  <c r="AF24" i="3"/>
  <c r="AF33" i="3" s="1"/>
  <c r="CR24" i="3"/>
  <c r="CR33" i="3" s="1"/>
  <c r="EI24" i="3"/>
  <c r="EI33" i="3" s="1"/>
  <c r="EY24" i="3"/>
  <c r="EY33" i="3" s="1"/>
  <c r="O25" i="3"/>
  <c r="O34" i="3" s="1"/>
  <c r="AU25" i="3"/>
  <c r="AU34" i="3" s="1"/>
  <c r="BK25" i="3"/>
  <c r="BK34" i="3" s="1"/>
  <c r="Y10" i="4"/>
  <c r="J12" i="3"/>
  <c r="K12" i="3" s="1"/>
  <c r="AA24" i="3"/>
  <c r="AA33" i="3" s="1"/>
  <c r="BG24" i="3"/>
  <c r="BG33" i="3" s="1"/>
  <c r="BW24" i="3"/>
  <c r="BW33" i="3" s="1"/>
  <c r="CU24" i="3"/>
  <c r="CU33" i="3" s="1"/>
  <c r="DK24" i="3"/>
  <c r="DK33" i="3" s="1"/>
  <c r="CU25" i="3"/>
  <c r="CU34" i="3" s="1"/>
  <c r="AB5" i="4"/>
  <c r="AB10" i="4"/>
  <c r="H28" i="3"/>
  <c r="AB15" i="4"/>
  <c r="H29" i="3"/>
  <c r="AB20" i="4"/>
  <c r="H30" i="3"/>
  <c r="EI27" i="3"/>
  <c r="EM27" i="3"/>
  <c r="EQ27" i="3"/>
  <c r="EU25" i="3"/>
  <c r="EU34" i="3" s="1"/>
  <c r="EU27" i="3"/>
  <c r="EY25" i="3"/>
  <c r="EY34" i="3" s="1"/>
  <c r="EY27" i="3"/>
  <c r="FC25" i="3"/>
  <c r="FC34" i="3" s="1"/>
  <c r="FC27" i="3"/>
  <c r="H20" i="3"/>
  <c r="G21" i="3"/>
  <c r="BC25" i="3"/>
  <c r="BC34" i="3" s="1"/>
  <c r="EE25" i="3"/>
  <c r="EE34" i="3" s="1"/>
  <c r="X24" i="3"/>
  <c r="X33" i="3" s="1"/>
  <c r="AN24" i="3"/>
  <c r="AN33" i="3"/>
  <c r="BD24" i="3"/>
  <c r="BD33" i="3" s="1"/>
  <c r="BT24" i="3"/>
  <c r="BT33" i="3" s="1"/>
  <c r="I27" i="3"/>
  <c r="J6" i="3"/>
  <c r="K6" i="3" s="1"/>
  <c r="L27" i="3"/>
  <c r="T27" i="3"/>
  <c r="X27" i="3"/>
  <c r="AF27" i="3"/>
  <c r="AJ27" i="3"/>
  <c r="AJ25" i="3"/>
  <c r="AJ34" i="3" s="1"/>
  <c r="AN27" i="3"/>
  <c r="AN25" i="3"/>
  <c r="AN34" i="3" s="1"/>
  <c r="AZ27" i="3"/>
  <c r="BD27" i="3"/>
  <c r="BD25" i="3"/>
  <c r="BD34" i="3" s="1"/>
  <c r="BH25" i="3"/>
  <c r="BH34" i="3" s="1"/>
  <c r="BL27" i="3"/>
  <c r="BP27" i="3"/>
  <c r="BP25" i="3"/>
  <c r="BP34" i="3" s="1"/>
  <c r="BT27" i="3"/>
  <c r="BT25" i="3"/>
  <c r="BT34" i="3" s="1"/>
  <c r="BX27" i="3"/>
  <c r="CB27" i="3"/>
  <c r="CF27" i="3"/>
  <c r="CN27" i="3"/>
  <c r="CR27" i="3"/>
  <c r="CV27" i="3"/>
  <c r="CZ27" i="3"/>
  <c r="DD27" i="3"/>
  <c r="DH27" i="3"/>
  <c r="DL27" i="3"/>
  <c r="DL25" i="3"/>
  <c r="DL34" i="3" s="1"/>
  <c r="DP27" i="3"/>
  <c r="DP24" i="3"/>
  <c r="DP33" i="3" s="1"/>
  <c r="DP25" i="3"/>
  <c r="DP34" i="3" s="1"/>
  <c r="DT27" i="3"/>
  <c r="DT24" i="3"/>
  <c r="DT33" i="3" s="1"/>
  <c r="DX27" i="3"/>
  <c r="DX24" i="3"/>
  <c r="DX33" i="3" s="1"/>
  <c r="DX25" i="3"/>
  <c r="DX34" i="3" s="1"/>
  <c r="EB27" i="3"/>
  <c r="EB25" i="3"/>
  <c r="EB34" i="3" s="1"/>
  <c r="EB24" i="3"/>
  <c r="EB33" i="3" s="1"/>
  <c r="EF27" i="3"/>
  <c r="EF24" i="3"/>
  <c r="EF33" i="3" s="1"/>
  <c r="EJ27" i="3"/>
  <c r="EJ24" i="3"/>
  <c r="EJ33" i="3"/>
  <c r="EN27" i="3"/>
  <c r="ER25" i="3"/>
  <c r="ER34" i="3" s="1"/>
  <c r="ER27" i="3"/>
  <c r="ER24" i="3"/>
  <c r="ER33" i="3" s="1"/>
  <c r="EV25" i="3"/>
  <c r="EV34" i="3" s="1"/>
  <c r="EV24" i="3"/>
  <c r="EV33" i="3" s="1"/>
  <c r="EZ27" i="3"/>
  <c r="FD25" i="3"/>
  <c r="FD34" i="3" s="1"/>
  <c r="FD24" i="3"/>
  <c r="FD33" i="3" s="1"/>
  <c r="G22" i="3"/>
  <c r="O24" i="3"/>
  <c r="O33" i="3" s="1"/>
  <c r="W24" i="3"/>
  <c r="W33" i="3" s="1"/>
  <c r="AM24" i="3"/>
  <c r="AM33" i="3" s="1"/>
  <c r="AU24" i="3"/>
  <c r="AU33" i="3"/>
  <c r="BK24" i="3"/>
  <c r="BK33" i="3" s="1"/>
  <c r="CA24" i="3"/>
  <c r="CA33" i="3" s="1"/>
  <c r="CY24" i="3"/>
  <c r="CY33" i="3" s="1"/>
  <c r="EE24" i="3"/>
  <c r="EE33" i="3" s="1"/>
  <c r="EU24" i="3"/>
  <c r="EU33" i="3" s="1"/>
  <c r="AA25" i="3"/>
  <c r="AA34" i="3" s="1"/>
  <c r="BG25" i="3"/>
  <c r="BG34" i="3" s="1"/>
  <c r="BW25" i="3"/>
  <c r="BW34" i="3" s="1"/>
  <c r="CM25" i="3"/>
  <c r="CM34" i="3" s="1"/>
  <c r="EJ25" i="3"/>
  <c r="EJ34" i="3" s="1"/>
  <c r="V5" i="4"/>
  <c r="F27" i="3"/>
  <c r="J3" i="3"/>
  <c r="K3" i="3" s="1"/>
  <c r="AE10" i="4"/>
  <c r="I29" i="3"/>
  <c r="AE20" i="4"/>
  <c r="I30" i="3"/>
  <c r="I22" i="3"/>
  <c r="Q24" i="3"/>
  <c r="Q33" i="3" s="1"/>
  <c r="U24" i="3"/>
  <c r="U33" i="3" s="1"/>
  <c r="Y24" i="3"/>
  <c r="Y33" i="3" s="1"/>
  <c r="AK24" i="3"/>
  <c r="AK33" i="3" s="1"/>
  <c r="AS24" i="3"/>
  <c r="AS33" i="3" s="1"/>
  <c r="BA24" i="3"/>
  <c r="BA33" i="3" s="1"/>
  <c r="BE24" i="3"/>
  <c r="BE33" i="3" s="1"/>
  <c r="BI24" i="3"/>
  <c r="BI33" i="3" s="1"/>
  <c r="BU24" i="3"/>
  <c r="BU33" i="3" s="1"/>
  <c r="CC24" i="3"/>
  <c r="CC33" i="3" s="1"/>
  <c r="CG24" i="3"/>
  <c r="CG33" i="3" s="1"/>
  <c r="CK24" i="3"/>
  <c r="CK33" i="3" s="1"/>
  <c r="CO24" i="3"/>
  <c r="CO33" i="3" s="1"/>
  <c r="CS24" i="3"/>
  <c r="CS33" i="3" s="1"/>
  <c r="CW24" i="3"/>
  <c r="CW33" i="3" s="1"/>
  <c r="DI24" i="3"/>
  <c r="DI33" i="3" s="1"/>
  <c r="DM24" i="3"/>
  <c r="DM33" i="3" s="1"/>
  <c r="DU24" i="3"/>
  <c r="DU33" i="3" s="1"/>
  <c r="EC24" i="3"/>
  <c r="EC33" i="3" s="1"/>
  <c r="EG24" i="3"/>
  <c r="EG33" i="3" s="1"/>
  <c r="EO24" i="3"/>
  <c r="EO33" i="3" s="1"/>
  <c r="EW24" i="3"/>
  <c r="EW33" i="3" s="1"/>
  <c r="FA24" i="3"/>
  <c r="FA33" i="3" s="1"/>
  <c r="FE24" i="3"/>
  <c r="FE33" i="3"/>
  <c r="M25" i="3"/>
  <c r="M34" i="3" s="1"/>
  <c r="Q25" i="3"/>
  <c r="Q34" i="3"/>
  <c r="U25" i="3"/>
  <c r="U34" i="3" s="1"/>
  <c r="Y25" i="3"/>
  <c r="Y34" i="3" s="1"/>
  <c r="AG25" i="3"/>
  <c r="AG34" i="3" s="1"/>
  <c r="AK25" i="3"/>
  <c r="AK34" i="3" s="1"/>
  <c r="AS25" i="3"/>
  <c r="AS34" i="3" s="1"/>
  <c r="AW25" i="3"/>
  <c r="AW34" i="3" s="1"/>
  <c r="BA25" i="3"/>
  <c r="BA34" i="3" s="1"/>
  <c r="BE25" i="3"/>
  <c r="BE34" i="3" s="1"/>
  <c r="BI25" i="3"/>
  <c r="BI34" i="3" s="1"/>
  <c r="BM25" i="3"/>
  <c r="BM34" i="3" s="1"/>
  <c r="BQ25" i="3"/>
  <c r="BQ34" i="3" s="1"/>
  <c r="BU25" i="3"/>
  <c r="BU34" i="3"/>
  <c r="BY25" i="3"/>
  <c r="BY34" i="3" s="1"/>
  <c r="CC25" i="3"/>
  <c r="CC34" i="3"/>
  <c r="CG25" i="3"/>
  <c r="CG34" i="3" s="1"/>
  <c r="CK25" i="3"/>
  <c r="CK34" i="3" s="1"/>
  <c r="CO25" i="3"/>
  <c r="CO34" i="3" s="1"/>
  <c r="CS25" i="3"/>
  <c r="CS34" i="3" s="1"/>
  <c r="CW25" i="3"/>
  <c r="CW34" i="3" s="1"/>
  <c r="DA25" i="3"/>
  <c r="DA34" i="3" s="1"/>
  <c r="DI25" i="3"/>
  <c r="DI34" i="3" s="1"/>
  <c r="DM25" i="3"/>
  <c r="DM34" i="3" s="1"/>
  <c r="DU25" i="3"/>
  <c r="DU34" i="3" s="1"/>
  <c r="EC25" i="3"/>
  <c r="EC34" i="3" s="1"/>
  <c r="EG25" i="3"/>
  <c r="EG34" i="3"/>
  <c r="EO25" i="3"/>
  <c r="EO34" i="3" s="1"/>
  <c r="FE25" i="3"/>
  <c r="FE34" i="3"/>
  <c r="V27" i="3"/>
  <c r="BR27" i="3"/>
  <c r="CH27" i="3"/>
  <c r="CX27" i="3"/>
  <c r="DN27" i="3"/>
  <c r="ET27" i="3"/>
  <c r="Y5" i="4"/>
  <c r="G27" i="3"/>
  <c r="J5" i="3"/>
  <c r="K5" i="3" s="1"/>
  <c r="J7" i="3"/>
  <c r="K7" i="3" s="1"/>
  <c r="J9" i="3"/>
  <c r="K9" i="3"/>
  <c r="V15" i="4"/>
  <c r="F29" i="3"/>
  <c r="J13" i="3"/>
  <c r="V20" i="4"/>
  <c r="F30" i="3"/>
  <c r="J15" i="3"/>
  <c r="K15" i="3" s="1"/>
  <c r="J17" i="3"/>
  <c r="K17" i="3" s="1"/>
  <c r="F19" i="3"/>
  <c r="F20" i="3"/>
  <c r="F21" i="3"/>
  <c r="F22" i="3"/>
  <c r="N24" i="3"/>
  <c r="N33" i="3"/>
  <c r="R24" i="3"/>
  <c r="R33" i="3" s="1"/>
  <c r="Z24" i="3"/>
  <c r="Z33" i="3" s="1"/>
  <c r="AD24" i="3"/>
  <c r="AD33" i="3"/>
  <c r="AH24" i="3"/>
  <c r="AH33" i="3" s="1"/>
  <c r="AL24" i="3"/>
  <c r="AL33" i="3" s="1"/>
  <c r="AP24" i="3"/>
  <c r="AP33" i="3" s="1"/>
  <c r="AT24" i="3"/>
  <c r="AT33" i="3"/>
  <c r="AX24" i="3"/>
  <c r="AX33" i="3" s="1"/>
  <c r="BF24" i="3"/>
  <c r="BF33" i="3" s="1"/>
  <c r="BJ24" i="3"/>
  <c r="BJ33" i="3"/>
  <c r="BN24" i="3"/>
  <c r="BN33" i="3" s="1"/>
  <c r="BR24" i="3"/>
  <c r="BR33" i="3" s="1"/>
  <c r="BV24" i="3"/>
  <c r="BV33" i="3" s="1"/>
  <c r="BZ24" i="3"/>
  <c r="BZ33" i="3" s="1"/>
  <c r="CD24" i="3"/>
  <c r="CD33" i="3" s="1"/>
  <c r="CL24" i="3"/>
  <c r="CL33" i="3" s="1"/>
  <c r="CP24" i="3"/>
  <c r="CP33" i="3" s="1"/>
  <c r="CX24" i="3"/>
  <c r="CX33" i="3" s="1"/>
  <c r="DB24" i="3"/>
  <c r="DB33" i="3" s="1"/>
  <c r="DF24" i="3"/>
  <c r="DF33" i="3" s="1"/>
  <c r="DJ24" i="3"/>
  <c r="DJ33" i="3"/>
  <c r="DR24" i="3"/>
  <c r="DR33" i="3"/>
  <c r="DV24" i="3"/>
  <c r="DV33" i="3" s="1"/>
  <c r="DZ24" i="3"/>
  <c r="DZ33" i="3"/>
  <c r="EH24" i="3"/>
  <c r="EH33" i="3" s="1"/>
  <c r="EL24" i="3"/>
  <c r="EL33" i="3" s="1"/>
  <c r="EP24" i="3"/>
  <c r="EP33" i="3"/>
  <c r="EX24" i="3"/>
  <c r="EX33" i="3" s="1"/>
  <c r="FB24" i="3"/>
  <c r="FB33" i="3" s="1"/>
  <c r="Z25" i="3"/>
  <c r="Z34" i="3"/>
  <c r="AP25" i="3"/>
  <c r="AP34" i="3" s="1"/>
  <c r="BF25" i="3"/>
  <c r="BF34" i="3" s="1"/>
  <c r="BV25" i="3"/>
  <c r="BV34" i="3" s="1"/>
  <c r="CL25" i="3"/>
  <c r="CL34" i="3" s="1"/>
  <c r="DB25" i="3"/>
  <c r="DB34" i="3" s="1"/>
  <c r="DR25" i="3"/>
  <c r="DR34" i="3"/>
  <c r="EH25" i="3"/>
  <c r="EH34" i="3" s="1"/>
  <c r="ES25" i="3"/>
  <c r="ES34" i="3"/>
  <c r="EX27" i="3"/>
  <c r="AB6" i="4" l="1"/>
  <c r="J4" i="3"/>
  <c r="K4" i="3" s="1"/>
  <c r="G28" i="3"/>
  <c r="G20" i="3"/>
  <c r="Y11" i="4"/>
  <c r="J8" i="3"/>
  <c r="K8" i="3" s="1"/>
  <c r="DA27" i="3"/>
  <c r="DA24" i="3"/>
  <c r="DA33" i="3" s="1"/>
  <c r="DE27" i="3"/>
  <c r="DE24" i="3"/>
  <c r="DE33" i="3" s="1"/>
  <c r="EZ24" i="3"/>
  <c r="EZ33" i="3" s="1"/>
  <c r="EZ25" i="3"/>
  <c r="EZ34" i="3" s="1"/>
  <c r="AG28" i="3"/>
  <c r="AG24" i="3"/>
  <c r="AG33" i="3" s="1"/>
  <c r="EQ28" i="3"/>
  <c r="EQ25" i="3"/>
  <c r="EQ34" i="3" s="1"/>
  <c r="T29" i="3"/>
  <c r="T25" i="3"/>
  <c r="T34" i="3" s="1"/>
  <c r="FA30" i="3"/>
  <c r="FA25" i="3"/>
  <c r="FA34" i="3" s="1"/>
  <c r="AV24" i="3"/>
  <c r="AV33" i="3" s="1"/>
  <c r="AV27" i="3"/>
  <c r="BY28" i="3"/>
  <c r="BY24" i="3"/>
  <c r="BY33" i="3" s="1"/>
  <c r="DY28" i="3"/>
  <c r="DY24" i="3"/>
  <c r="DY33" i="3" s="1"/>
  <c r="EN28" i="3"/>
  <c r="EN25" i="3"/>
  <c r="EN34" i="3" s="1"/>
  <c r="EN24" i="3"/>
  <c r="EN33" i="3" s="1"/>
  <c r="BC29" i="3"/>
  <c r="BC24" i="3"/>
  <c r="BC33" i="3" s="1"/>
  <c r="CF29" i="3"/>
  <c r="CF25" i="3"/>
  <c r="CF34" i="3" s="1"/>
  <c r="EM30" i="3"/>
  <c r="EM25" i="3"/>
  <c r="EM34" i="3" s="1"/>
  <c r="EX30" i="3"/>
  <c r="EX25" i="3"/>
  <c r="EX34" i="3" s="1"/>
  <c r="CA31" i="3"/>
  <c r="CA25" i="3"/>
  <c r="CA34" i="3" s="1"/>
  <c r="CR31" i="3"/>
  <c r="CR25" i="3"/>
  <c r="CR34" i="3" s="1"/>
  <c r="CV31" i="3"/>
  <c r="CV25" i="3"/>
  <c r="CV34" i="3" s="1"/>
  <c r="EI31" i="3"/>
  <c r="EI25" i="3"/>
  <c r="EI34" i="3" s="1"/>
  <c r="H27" i="3"/>
  <c r="H32" i="3" s="1"/>
  <c r="H19" i="3"/>
  <c r="Y18" i="4"/>
  <c r="G29" i="3"/>
  <c r="J14" i="3"/>
  <c r="K14" i="3" s="1"/>
  <c r="Y20" i="4"/>
  <c r="G30" i="3"/>
  <c r="Y21" i="4"/>
  <c r="J16" i="3"/>
  <c r="K16" i="3" s="1"/>
  <c r="V23" i="4"/>
  <c r="J18" i="3"/>
  <c r="K18" i="3" s="1"/>
  <c r="P27" i="3"/>
  <c r="P24" i="3"/>
  <c r="P33" i="3" s="1"/>
  <c r="P25" i="3"/>
  <c r="P34" i="3" s="1"/>
  <c r="AE27" i="3"/>
  <c r="AE24" i="3"/>
  <c r="AE33" i="3" s="1"/>
  <c r="CE27" i="3"/>
  <c r="CE25" i="3"/>
  <c r="CE34" i="3" s="1"/>
  <c r="CI27" i="3"/>
  <c r="CI24" i="3"/>
  <c r="CI33" i="3" s="1"/>
  <c r="CI25" i="3"/>
  <c r="CI34" i="3" s="1"/>
  <c r="CM27" i="3"/>
  <c r="CM24" i="3"/>
  <c r="CM33" i="3" s="1"/>
  <c r="EA27" i="3"/>
  <c r="EA24" i="3"/>
  <c r="EA33" i="3" s="1"/>
  <c r="BS28" i="3"/>
  <c r="BS25" i="3"/>
  <c r="BS34" i="3" s="1"/>
  <c r="BS24" i="3"/>
  <c r="BS33" i="3" s="1"/>
  <c r="DT28" i="3"/>
  <c r="DT25" i="3"/>
  <c r="DT34" i="3" s="1"/>
  <c r="EK28" i="3"/>
  <c r="EK24" i="3"/>
  <c r="EK33" i="3" s="1"/>
  <c r="EK25" i="3"/>
  <c r="EK34" i="3" s="1"/>
  <c r="AW29" i="3"/>
  <c r="AW24" i="3"/>
  <c r="AW33" i="3" s="1"/>
  <c r="AZ29" i="3"/>
  <c r="AZ24" i="3"/>
  <c r="AZ33" i="3" s="1"/>
  <c r="DJ29" i="3"/>
  <c r="DJ25" i="3"/>
  <c r="DJ34" i="3" s="1"/>
  <c r="ES29" i="3"/>
  <c r="ES24" i="3"/>
  <c r="ES33" i="3" s="1"/>
  <c r="EF30" i="3"/>
  <c r="EF25" i="3"/>
  <c r="EF34" i="3" s="1"/>
  <c r="DZ31" i="3"/>
  <c r="DZ25" i="3"/>
  <c r="DZ34" i="3" s="1"/>
  <c r="F24" i="3"/>
  <c r="V12" i="4"/>
  <c r="F28" i="3"/>
  <c r="J11" i="3"/>
  <c r="K11" i="3" s="1"/>
  <c r="I21" i="3"/>
  <c r="AB17" i="4"/>
  <c r="H21" i="3"/>
  <c r="BQ27" i="3"/>
  <c r="BQ24" i="3"/>
  <c r="BQ33" i="3" s="1"/>
  <c r="CB24" i="3"/>
  <c r="CB33" i="3" s="1"/>
  <c r="CB25" i="3"/>
  <c r="CB34" i="3" s="1"/>
  <c r="M28" i="3"/>
  <c r="M24" i="3"/>
  <c r="M33" i="3" s="1"/>
  <c r="AM28" i="3"/>
  <c r="AM25" i="3"/>
  <c r="AM34" i="3" s="1"/>
  <c r="BM28" i="3"/>
  <c r="BM24" i="3"/>
  <c r="BM33" i="3" s="1"/>
  <c r="CY28" i="3"/>
  <c r="CY25" i="3"/>
  <c r="CY34" i="3" s="1"/>
  <c r="DN28" i="3"/>
  <c r="DN25" i="3"/>
  <c r="DN34" i="3" s="1"/>
  <c r="W29" i="3"/>
  <c r="I59" i="3" s="1"/>
  <c r="W25" i="3"/>
  <c r="W34" i="3" s="1"/>
  <c r="AQ29" i="3"/>
  <c r="AQ25" i="3"/>
  <c r="AQ34" i="3" s="1"/>
  <c r="CZ29" i="3"/>
  <c r="CZ25" i="3"/>
  <c r="CZ34" i="3" s="1"/>
  <c r="CZ24" i="3"/>
  <c r="CZ33" i="3" s="1"/>
  <c r="DD29" i="3"/>
  <c r="DD25" i="3"/>
  <c r="DD34" i="3" s="1"/>
  <c r="DG29" i="3"/>
  <c r="DG25" i="3"/>
  <c r="DG34" i="3" s="1"/>
  <c r="DG24" i="3"/>
  <c r="DG33" i="3" s="1"/>
  <c r="AL23" i="4"/>
  <c r="AM23" i="4" s="1"/>
  <c r="ED24" i="3"/>
  <c r="ED33" i="3" s="1"/>
  <c r="ED27" i="3"/>
  <c r="AL12" i="4"/>
  <c r="AM12" i="4" s="1"/>
  <c r="AQ28" i="3"/>
  <c r="AQ24" i="3"/>
  <c r="AQ33" i="3" s="1"/>
  <c r="AT28" i="3"/>
  <c r="AT25" i="3"/>
  <c r="AT34" i="3" s="1"/>
  <c r="I81" i="3"/>
  <c r="I82" i="3" s="1"/>
  <c r="I83" i="3" s="1"/>
  <c r="I84" i="3" s="1"/>
  <c r="AL13" i="4"/>
  <c r="AM13" i="4" s="1"/>
  <c r="DS27" i="3"/>
  <c r="DS24" i="3"/>
  <c r="DS33" i="3" s="1"/>
  <c r="AE30" i="3"/>
  <c r="I70" i="3" s="1"/>
  <c r="AE25" i="3"/>
  <c r="AE34" i="3" s="1"/>
  <c r="DQ25" i="3"/>
  <c r="DQ34" i="3" s="1"/>
  <c r="DE25" i="3"/>
  <c r="DE34" i="3" s="1"/>
  <c r="I20" i="3"/>
  <c r="J20" i="3" s="1"/>
  <c r="J24" i="3" s="1"/>
  <c r="AB25" i="3"/>
  <c r="AB34" i="3" s="1"/>
  <c r="AE5" i="4"/>
  <c r="EA25" i="3"/>
  <c r="EA34" i="3" s="1"/>
  <c r="AI25" i="3"/>
  <c r="AI34" i="3" s="1"/>
  <c r="BO24" i="3"/>
  <c r="BO33" i="3" s="1"/>
  <c r="AI24" i="3"/>
  <c r="AI33" i="3" s="1"/>
  <c r="V24" i="3"/>
  <c r="V33" i="3" s="1"/>
  <c r="K22" i="3"/>
  <c r="AO24" i="3"/>
  <c r="AO33" i="3" s="1"/>
  <c r="AC24" i="3"/>
  <c r="AC33" i="3" s="1"/>
  <c r="I28" i="3"/>
  <c r="DO24" i="3"/>
  <c r="DO33" i="3" s="1"/>
  <c r="BL25" i="3"/>
  <c r="BL34" i="3" s="1"/>
  <c r="AR27" i="3"/>
  <c r="DO25" i="3"/>
  <c r="DO34" i="3" s="1"/>
  <c r="I77" i="3"/>
  <c r="DK25" i="3"/>
  <c r="DK34" i="3" s="1"/>
  <c r="BO25" i="3"/>
  <c r="BO34" i="3" s="1"/>
  <c r="S25" i="3"/>
  <c r="S34" i="3" s="1"/>
  <c r="G32" i="3"/>
  <c r="BL24" i="3"/>
  <c r="BL33" i="3" s="1"/>
  <c r="CH25" i="3"/>
  <c r="CH34" i="3" s="1"/>
  <c r="AL25" i="3"/>
  <c r="AL34" i="3" s="1"/>
  <c r="ET28" i="3"/>
  <c r="ET25" i="3"/>
  <c r="ET34" i="3" s="1"/>
  <c r="DQ24" i="3"/>
  <c r="DQ33" i="3" s="1"/>
  <c r="AE15" i="4"/>
  <c r="DS25" i="3"/>
  <c r="DS34" i="3" s="1"/>
  <c r="AZ25" i="3"/>
  <c r="AZ34" i="3" s="1"/>
  <c r="J10" i="3"/>
  <c r="K10" i="3" s="1"/>
  <c r="DW25" i="3"/>
  <c r="DW34" i="3" s="1"/>
  <c r="EL25" i="3"/>
  <c r="EL34" i="3" s="1"/>
  <c r="BR25" i="3"/>
  <c r="BR34" i="3" s="1"/>
  <c r="V25" i="3"/>
  <c r="V34" i="3" s="1"/>
  <c r="CH24" i="3"/>
  <c r="CH33" i="3" s="1"/>
  <c r="BB24" i="3"/>
  <c r="BB33" i="3" s="1"/>
  <c r="J22" i="3"/>
  <c r="BB27" i="3"/>
  <c r="AC25" i="3"/>
  <c r="AC34" i="3" s="1"/>
  <c r="ET24" i="3"/>
  <c r="ET33" i="3" s="1"/>
  <c r="DN24" i="3"/>
  <c r="DN33" i="3" s="1"/>
  <c r="J21" i="3"/>
  <c r="DY25" i="3"/>
  <c r="DY34" i="3" s="1"/>
  <c r="AO25" i="3"/>
  <c r="AO34" i="3" s="1"/>
  <c r="DH25" i="3"/>
  <c r="DH34" i="3" s="1"/>
  <c r="AV25" i="3"/>
  <c r="AV34" i="3" s="1"/>
  <c r="AF25" i="3"/>
  <c r="AF34" i="3" s="1"/>
  <c r="X25" i="3"/>
  <c r="X34" i="3" s="1"/>
  <c r="EQ24" i="3"/>
  <c r="EQ33" i="3" s="1"/>
  <c r="AY25" i="3"/>
  <c r="AY34" i="3" s="1"/>
  <c r="DW24" i="3"/>
  <c r="DW33" i="3" s="1"/>
  <c r="CE24" i="3"/>
  <c r="CE33" i="3" s="1"/>
  <c r="AY24" i="3"/>
  <c r="AY33" i="3" s="1"/>
  <c r="S24" i="3"/>
  <c r="S33" i="3" s="1"/>
  <c r="AL6" i="4"/>
  <c r="AM6" i="4" s="1"/>
  <c r="AL18" i="4"/>
  <c r="AM18" i="4" s="1"/>
  <c r="BJ27" i="3"/>
  <c r="BJ25" i="3"/>
  <c r="BJ34" i="3" s="1"/>
  <c r="AD28" i="3"/>
  <c r="AD25" i="3"/>
  <c r="AD34" i="3" s="1"/>
  <c r="CP28" i="3"/>
  <c r="CP25" i="3"/>
  <c r="CP34" i="3" s="1"/>
  <c r="AL17" i="4"/>
  <c r="AM17" i="4" s="1"/>
  <c r="F19" i="1"/>
  <c r="FB24" i="1"/>
  <c r="FB33" i="1" s="1"/>
  <c r="BT25" i="1"/>
  <c r="BT34" i="1" s="1"/>
  <c r="DO24" i="1"/>
  <c r="DO33" i="1" s="1"/>
  <c r="FE29" i="1"/>
  <c r="BW24" i="1"/>
  <c r="BW33" i="1" s="1"/>
  <c r="DX25" i="1"/>
  <c r="DX34" i="1" s="1"/>
  <c r="EU25" i="1"/>
  <c r="EU34" i="1" s="1"/>
  <c r="DX24" i="1"/>
  <c r="DX33" i="1" s="1"/>
  <c r="EW24" i="1"/>
  <c r="EW33" i="1" s="1"/>
  <c r="DK25" i="1"/>
  <c r="DK34" i="1" s="1"/>
  <c r="DA25" i="1"/>
  <c r="DA34" i="1" s="1"/>
  <c r="DD24" i="1"/>
  <c r="DD33" i="1" s="1"/>
  <c r="CK25" i="1"/>
  <c r="CK34" i="1" s="1"/>
  <c r="DY25" i="1"/>
  <c r="DY34" i="1" s="1"/>
  <c r="I30" i="1"/>
  <c r="V6" i="2"/>
  <c r="EK24" i="1"/>
  <c r="EK33" i="1" s="1"/>
  <c r="DZ27" i="1"/>
  <c r="DV24" i="1"/>
  <c r="DV33" i="1" s="1"/>
  <c r="CV25" i="1"/>
  <c r="CV34" i="1" s="1"/>
  <c r="EZ27" i="1"/>
  <c r="CA24" i="1"/>
  <c r="CA33" i="1" s="1"/>
  <c r="DD25" i="1"/>
  <c r="DD34" i="1" s="1"/>
  <c r="CO25" i="1"/>
  <c r="CO34" i="1" s="1"/>
  <c r="DK24" i="1"/>
  <c r="DK33" i="1" s="1"/>
  <c r="AQ24" i="1"/>
  <c r="AQ33" i="1" s="1"/>
  <c r="DG25" i="1"/>
  <c r="DG34" i="1" s="1"/>
  <c r="AM27" i="1"/>
  <c r="AW24" i="1"/>
  <c r="AW33" i="1" s="1"/>
  <c r="AE25" i="1"/>
  <c r="AE34" i="1" s="1"/>
  <c r="AK24" i="1"/>
  <c r="AK33" i="1" s="1"/>
  <c r="ER25" i="1"/>
  <c r="ER34" i="1" s="1"/>
  <c r="BC25" i="1"/>
  <c r="BC34" i="1" s="1"/>
  <c r="DN25" i="1"/>
  <c r="DN34" i="1" s="1"/>
  <c r="AJ25" i="1"/>
  <c r="AJ34" i="1" s="1"/>
  <c r="EW25" i="1"/>
  <c r="EW34" i="1" s="1"/>
  <c r="EL24" i="1"/>
  <c r="EL33" i="1" s="1"/>
  <c r="CD24" i="1"/>
  <c r="CD33" i="1" s="1"/>
  <c r="J10" i="1"/>
  <c r="K10" i="1" s="1"/>
  <c r="CS24" i="1"/>
  <c r="CS33" i="1" s="1"/>
  <c r="DI25" i="1"/>
  <c r="DI34" i="1" s="1"/>
  <c r="EK25" i="1"/>
  <c r="EK34" i="1" s="1"/>
  <c r="EN25" i="1"/>
  <c r="EN34" i="1" s="1"/>
  <c r="P24" i="1"/>
  <c r="P33" i="1" s="1"/>
  <c r="BZ25" i="1"/>
  <c r="BZ34" i="1" s="1"/>
  <c r="AM25" i="1"/>
  <c r="AM34" i="1" s="1"/>
  <c r="EM25" i="1"/>
  <c r="EM34" i="1" s="1"/>
  <c r="EE24" i="1"/>
  <c r="EE33" i="1" s="1"/>
  <c r="BJ24" i="1"/>
  <c r="BJ33" i="1" s="1"/>
  <c r="CG25" i="1"/>
  <c r="CG34" i="1" s="1"/>
  <c r="AQ25" i="1"/>
  <c r="AQ34" i="1" s="1"/>
  <c r="AJ28" i="1"/>
  <c r="DS24" i="1"/>
  <c r="DS33" i="1" s="1"/>
  <c r="EX24" i="1"/>
  <c r="EX33" i="1" s="1"/>
  <c r="W24" i="1"/>
  <c r="W33" i="1" s="1"/>
  <c r="CU24" i="1"/>
  <c r="CU33" i="1" s="1"/>
  <c r="AC25" i="1"/>
  <c r="AC34" i="1" s="1"/>
  <c r="DO25" i="1"/>
  <c r="DO34" i="1" s="1"/>
  <c r="CY25" i="1"/>
  <c r="CY34" i="1" s="1"/>
  <c r="CA25" i="1"/>
  <c r="CA34" i="1" s="1"/>
  <c r="EQ24" i="1"/>
  <c r="EQ33" i="1" s="1"/>
  <c r="EI24" i="1"/>
  <c r="EI33" i="1" s="1"/>
  <c r="BC24" i="1"/>
  <c r="BC33" i="1" s="1"/>
  <c r="G28" i="1"/>
  <c r="AE24" i="1"/>
  <c r="AE33" i="1" s="1"/>
  <c r="AA28" i="1"/>
  <c r="AA25" i="1"/>
  <c r="AA34" i="1" s="1"/>
  <c r="AD29" i="1"/>
  <c r="AD24" i="1"/>
  <c r="AD33" i="1" s="1"/>
  <c r="AI24" i="1"/>
  <c r="AI33" i="1" s="1"/>
  <c r="AI27" i="1"/>
  <c r="AK30" i="1"/>
  <c r="AK25" i="1"/>
  <c r="AK34" i="1" s="1"/>
  <c r="AN25" i="1"/>
  <c r="AN34" i="1" s="1"/>
  <c r="AN24" i="1"/>
  <c r="AN33" i="1" s="1"/>
  <c r="AP29" i="1"/>
  <c r="AP25" i="1"/>
  <c r="AP34" i="1" s="1"/>
  <c r="AW30" i="1"/>
  <c r="AW25" i="1"/>
  <c r="AW34" i="1" s="1"/>
  <c r="BA25" i="1"/>
  <c r="BA34" i="1" s="1"/>
  <c r="BA24" i="1"/>
  <c r="BA33" i="1" s="1"/>
  <c r="BQ28" i="1"/>
  <c r="BQ25" i="1"/>
  <c r="BQ34" i="1" s="1"/>
  <c r="CB27" i="1"/>
  <c r="CB25" i="1"/>
  <c r="CB34" i="1" s="1"/>
  <c r="DE28" i="1"/>
  <c r="DE25" i="1"/>
  <c r="DE34" i="1" s="1"/>
  <c r="DE24" i="1"/>
  <c r="DE33" i="1" s="1"/>
  <c r="DF29" i="1"/>
  <c r="DF24" i="1"/>
  <c r="DF33" i="1" s="1"/>
  <c r="ES27" i="1"/>
  <c r="ES24" i="1"/>
  <c r="ES33" i="1" s="1"/>
  <c r="Y5" i="2"/>
  <c r="G19" i="1"/>
  <c r="G27" i="1"/>
  <c r="L29" i="1"/>
  <c r="L25" i="1"/>
  <c r="L34" i="1" s="1"/>
  <c r="Y29" i="1"/>
  <c r="Y24" i="1"/>
  <c r="Y33" i="1" s="1"/>
  <c r="BK27" i="1"/>
  <c r="BK24" i="1"/>
  <c r="BK33" i="1" s="1"/>
  <c r="CL30" i="1"/>
  <c r="CL25" i="1"/>
  <c r="CL34" i="1" s="1"/>
  <c r="DB28" i="1"/>
  <c r="DB24" i="1"/>
  <c r="DB33" i="1" s="1"/>
  <c r="DP27" i="1"/>
  <c r="DP24" i="1"/>
  <c r="DP33" i="1" s="1"/>
  <c r="DP25" i="1"/>
  <c r="DP34" i="1" s="1"/>
  <c r="DQ25" i="1"/>
  <c r="DQ34" i="1" s="1"/>
  <c r="DQ29" i="1"/>
  <c r="DT28" i="1"/>
  <c r="DT25" i="1"/>
  <c r="DT34" i="1" s="1"/>
  <c r="DY29" i="1"/>
  <c r="DY24" i="1"/>
  <c r="DY33" i="1" s="1"/>
  <c r="ER29" i="1"/>
  <c r="ER24" i="1"/>
  <c r="ER33" i="1" s="1"/>
  <c r="AH27" i="1"/>
  <c r="AH25" i="1"/>
  <c r="AH34" i="1" s="1"/>
  <c r="AL25" i="1"/>
  <c r="AL34" i="1" s="1"/>
  <c r="AL24" i="1"/>
  <c r="AL33" i="1" s="1"/>
  <c r="BI28" i="1"/>
  <c r="BI25" i="1"/>
  <c r="BI34" i="1" s="1"/>
  <c r="BU24" i="1"/>
  <c r="BU33" i="1" s="1"/>
  <c r="BU28" i="1"/>
  <c r="CZ28" i="1"/>
  <c r="CZ25" i="1"/>
  <c r="CZ34" i="1" s="1"/>
  <c r="DM28" i="1"/>
  <c r="DM25" i="1"/>
  <c r="DM34" i="1" s="1"/>
  <c r="EB27" i="1"/>
  <c r="EB25" i="1"/>
  <c r="EB34" i="1" s="1"/>
  <c r="ED29" i="1"/>
  <c r="ED24" i="1"/>
  <c r="ED33" i="1" s="1"/>
  <c r="EE27" i="1"/>
  <c r="EE25" i="1"/>
  <c r="EE34" i="1" s="1"/>
  <c r="EF24" i="1"/>
  <c r="EF33" i="1" s="1"/>
  <c r="EF28" i="1"/>
  <c r="EF25" i="1"/>
  <c r="EF34" i="1" s="1"/>
  <c r="EI27" i="1"/>
  <c r="EI25" i="1"/>
  <c r="EI34" i="1" s="1"/>
  <c r="EJ28" i="1"/>
  <c r="EJ24" i="1"/>
  <c r="EJ33" i="1" s="1"/>
  <c r="EJ25" i="1"/>
  <c r="EJ34" i="1" s="1"/>
  <c r="J18" i="1"/>
  <c r="K18" i="1" s="1"/>
  <c r="P30" i="1"/>
  <c r="P25" i="1"/>
  <c r="P34" i="1" s="1"/>
  <c r="AT28" i="1"/>
  <c r="AT24" i="1"/>
  <c r="AT33" i="1" s="1"/>
  <c r="BG29" i="1"/>
  <c r="BG25" i="1"/>
  <c r="BG34" i="1" s="1"/>
  <c r="BT29" i="1"/>
  <c r="BT24" i="1"/>
  <c r="BT33" i="1" s="1"/>
  <c r="CC29" i="1"/>
  <c r="CC25" i="1"/>
  <c r="CC34" i="1" s="1"/>
  <c r="CC24" i="1"/>
  <c r="CC33" i="1" s="1"/>
  <c r="CE28" i="1"/>
  <c r="CE25" i="1"/>
  <c r="CE34" i="1" s="1"/>
  <c r="CH31" i="1"/>
  <c r="CH25" i="1"/>
  <c r="CH34" i="1" s="1"/>
  <c r="CJ30" i="1"/>
  <c r="CJ25" i="1"/>
  <c r="CJ34" i="1" s="1"/>
  <c r="CP28" i="1"/>
  <c r="CP24" i="1"/>
  <c r="CP33" i="1" s="1"/>
  <c r="EU24" i="1"/>
  <c r="EU33" i="1" s="1"/>
  <c r="F29" i="1"/>
  <c r="F20" i="1"/>
  <c r="J8" i="1"/>
  <c r="K8" i="1" s="1"/>
  <c r="U24" i="1"/>
  <c r="U33" i="1" s="1"/>
  <c r="X25" i="1"/>
  <c r="X34" i="1" s="1"/>
  <c r="AB25" i="1"/>
  <c r="AB34" i="1" s="1"/>
  <c r="DU24" i="1"/>
  <c r="DU33" i="1" s="1"/>
  <c r="DZ25" i="1"/>
  <c r="DZ34" i="1" s="1"/>
  <c r="EA25" i="1"/>
  <c r="EA34" i="1" s="1"/>
  <c r="EB24" i="1"/>
  <c r="EB33" i="1" s="1"/>
  <c r="ED25" i="1"/>
  <c r="ED34" i="1" s="1"/>
  <c r="EO24" i="1"/>
  <c r="EO33" i="1" s="1"/>
  <c r="J15" i="1"/>
  <c r="K15" i="1" s="1"/>
  <c r="J17" i="1"/>
  <c r="K17" i="1" s="1"/>
  <c r="H19" i="1"/>
  <c r="BR24" i="1"/>
  <c r="BR33" i="1" s="1"/>
  <c r="BY25" i="1"/>
  <c r="BY34" i="1" s="1"/>
  <c r="CF25" i="1"/>
  <c r="CF34" i="1" s="1"/>
  <c r="CG24" i="1"/>
  <c r="CG33" i="1" s="1"/>
  <c r="CI25" i="1"/>
  <c r="CI34" i="1" s="1"/>
  <c r="EN24" i="1"/>
  <c r="EN33" i="1" s="1"/>
  <c r="EX25" i="1"/>
  <c r="EX34" i="1" s="1"/>
  <c r="EY24" i="1"/>
  <c r="EY33" i="1" s="1"/>
  <c r="FA24" i="1"/>
  <c r="FA33" i="1" s="1"/>
  <c r="AL16" i="4"/>
  <c r="AM16" i="4" s="1"/>
  <c r="AL11" i="4"/>
  <c r="AM11" i="4" s="1"/>
  <c r="AL21" i="4"/>
  <c r="AM21" i="4" s="1"/>
  <c r="AL20" i="4"/>
  <c r="AM20" i="4" s="1"/>
  <c r="AL10" i="4"/>
  <c r="AM10" i="4" s="1"/>
  <c r="AL22" i="4"/>
  <c r="AM22" i="4" s="1"/>
  <c r="AL7" i="4"/>
  <c r="AM7" i="4" s="1"/>
  <c r="AL15" i="2"/>
  <c r="AM15" i="2" s="1"/>
  <c r="AL7" i="2"/>
  <c r="AM7" i="2" s="1"/>
  <c r="AL8" i="2"/>
  <c r="AM8" i="2" s="1"/>
  <c r="J12" i="1"/>
  <c r="K12" i="1" s="1"/>
  <c r="J4" i="1"/>
  <c r="K4" i="1" s="1"/>
  <c r="M25" i="1"/>
  <c r="M34" i="1" s="1"/>
  <c r="H22" i="1"/>
  <c r="R24" i="1"/>
  <c r="R33" i="1" s="1"/>
  <c r="AZ24" i="1"/>
  <c r="AZ33" i="1" s="1"/>
  <c r="AX25" i="1"/>
  <c r="AX34" i="1" s="1"/>
  <c r="AB24" i="1"/>
  <c r="AB33" i="1" s="1"/>
  <c r="BX24" i="1"/>
  <c r="BX33" i="1" s="1"/>
  <c r="BJ25" i="1"/>
  <c r="BJ34" i="1" s="1"/>
  <c r="BF24" i="1"/>
  <c r="BF33" i="1" s="1"/>
  <c r="T25" i="1"/>
  <c r="T34" i="1" s="1"/>
  <c r="BR25" i="1"/>
  <c r="BR34" i="1" s="1"/>
  <c r="AG25" i="1"/>
  <c r="AG34" i="1" s="1"/>
  <c r="BU25" i="1"/>
  <c r="BU34" i="1" s="1"/>
  <c r="J11" i="1"/>
  <c r="K11" i="1" s="1"/>
  <c r="BB27" i="1"/>
  <c r="AU25" i="1"/>
  <c r="AU34" i="1" s="1"/>
  <c r="CH24" i="1"/>
  <c r="CH33" i="1" s="1"/>
  <c r="BR27" i="1"/>
  <c r="AE20" i="2"/>
  <c r="AL20" i="2" s="1"/>
  <c r="AM20" i="2" s="1"/>
  <c r="AR24" i="1"/>
  <c r="AR33" i="1" s="1"/>
  <c r="CU25" i="1"/>
  <c r="CU34" i="1" s="1"/>
  <c r="AV25" i="1"/>
  <c r="AV34" i="1" s="1"/>
  <c r="AF24" i="1"/>
  <c r="AF33" i="1" s="1"/>
  <c r="BK25" i="1"/>
  <c r="BK34" i="1" s="1"/>
  <c r="BB25" i="1"/>
  <c r="BB34" i="1" s="1"/>
  <c r="AY27" i="1"/>
  <c r="CG27" i="1"/>
  <c r="BA29" i="1"/>
  <c r="BE31" i="1"/>
  <c r="BY31" i="1"/>
  <c r="H30" i="1"/>
  <c r="G22" i="1"/>
  <c r="EV25" i="1"/>
  <c r="EV34" i="1" s="1"/>
  <c r="L28" i="3"/>
  <c r="L24" i="3"/>
  <c r="L33" i="3" s="1"/>
  <c r="T24" i="3"/>
  <c r="T33" i="3" s="1"/>
  <c r="T28" i="3"/>
  <c r="BX24" i="3"/>
  <c r="BX33" i="3" s="1"/>
  <c r="BX28" i="3"/>
  <c r="CN24" i="3"/>
  <c r="CN33" i="3" s="1"/>
  <c r="CN28" i="3"/>
  <c r="DL24" i="3"/>
  <c r="DL33" i="3" s="1"/>
  <c r="DL28" i="3"/>
  <c r="AL6" i="2"/>
  <c r="AM6" i="2" s="1"/>
  <c r="F25" i="3"/>
  <c r="N25" i="1"/>
  <c r="N34" i="1" s="1"/>
  <c r="F32" i="3"/>
  <c r="J19" i="3"/>
  <c r="H24" i="3"/>
  <c r="J3" i="1"/>
  <c r="M24" i="1"/>
  <c r="M33" i="1" s="1"/>
  <c r="F21" i="1"/>
  <c r="F24" i="1" s="1"/>
  <c r="J6" i="1"/>
  <c r="K6" i="1" s="1"/>
  <c r="G30" i="1"/>
  <c r="I22" i="1"/>
  <c r="I29" i="1"/>
  <c r="EO27" i="1"/>
  <c r="CT24" i="1"/>
  <c r="CT33" i="1" s="1"/>
  <c r="FA25" i="1"/>
  <c r="FA34" i="1" s="1"/>
  <c r="DV25" i="1"/>
  <c r="DV34" i="1" s="1"/>
  <c r="BQ24" i="1"/>
  <c r="BQ33" i="1" s="1"/>
  <c r="CV24" i="1"/>
  <c r="CV33" i="1" s="1"/>
  <c r="AV24" i="1"/>
  <c r="AV33" i="1" s="1"/>
  <c r="BV24" i="1"/>
  <c r="BV33" i="1" s="1"/>
  <c r="BH25" i="1"/>
  <c r="BH34" i="1" s="1"/>
  <c r="ET25" i="1"/>
  <c r="ET34" i="1" s="1"/>
  <c r="CN25" i="1"/>
  <c r="CN34" i="1" s="1"/>
  <c r="Y25" i="1"/>
  <c r="Y34" i="1" s="1"/>
  <c r="DU25" i="1"/>
  <c r="DU34" i="1" s="1"/>
  <c r="EA24" i="1"/>
  <c r="EA33" i="1" s="1"/>
  <c r="ET24" i="1"/>
  <c r="ET33" i="1" s="1"/>
  <c r="AS25" i="1"/>
  <c r="AS34" i="1" s="1"/>
  <c r="AR25" i="1"/>
  <c r="AR34" i="1" s="1"/>
  <c r="AZ25" i="1"/>
  <c r="AZ34" i="1" s="1"/>
  <c r="AE27" i="1"/>
  <c r="CQ25" i="1"/>
  <c r="CQ34" i="1" s="1"/>
  <c r="DI24" i="1"/>
  <c r="DI33" i="1" s="1"/>
  <c r="BW25" i="1"/>
  <c r="BW34" i="1" s="1"/>
  <c r="AF25" i="1"/>
  <c r="AF34" i="1" s="1"/>
  <c r="AU24" i="1"/>
  <c r="AU33" i="1" s="1"/>
  <c r="CF28" i="1"/>
  <c r="CI30" i="1"/>
  <c r="ED31" i="1"/>
  <c r="EM24" i="1"/>
  <c r="EM33" i="1" s="1"/>
  <c r="AL23" i="2"/>
  <c r="AM23" i="2" s="1"/>
  <c r="J28" i="3"/>
  <c r="AL15" i="4"/>
  <c r="AM15" i="4" s="1"/>
  <c r="AL5" i="4"/>
  <c r="AM5" i="4" s="1"/>
  <c r="K20" i="3"/>
  <c r="N24" i="1"/>
  <c r="N33" i="1" s="1"/>
  <c r="O25" i="1"/>
  <c r="O34" i="1" s="1"/>
  <c r="G21" i="1"/>
  <c r="T24" i="1"/>
  <c r="T33" i="1" s="1"/>
  <c r="CT25" i="1"/>
  <c r="CT34" i="1" s="1"/>
  <c r="EZ25" i="1"/>
  <c r="EZ34" i="1" s="1"/>
  <c r="AB27" i="1"/>
  <c r="CE24" i="1"/>
  <c r="CE33" i="1" s="1"/>
  <c r="EC25" i="1"/>
  <c r="EC34" i="1" s="1"/>
  <c r="BX25" i="1"/>
  <c r="BX34" i="1" s="1"/>
  <c r="BF25" i="1"/>
  <c r="BF34" i="1" s="1"/>
  <c r="CL24" i="1"/>
  <c r="CL33" i="1" s="1"/>
  <c r="S24" i="1"/>
  <c r="S33" i="1" s="1"/>
  <c r="CS25" i="1"/>
  <c r="CS34" i="1" s="1"/>
  <c r="J5" i="1"/>
  <c r="K5" i="1" s="1"/>
  <c r="DW24" i="1"/>
  <c r="DW33" i="1" s="1"/>
  <c r="AA24" i="1"/>
  <c r="AA33" i="1" s="1"/>
  <c r="AS24" i="1"/>
  <c r="AS33" i="1" s="1"/>
  <c r="CW25" i="1"/>
  <c r="CW34" i="1" s="1"/>
  <c r="DW25" i="1"/>
  <c r="DW34" i="1" s="1"/>
  <c r="AC24" i="1"/>
  <c r="AC33" i="1" s="1"/>
  <c r="H27" i="1"/>
  <c r="AN28" i="1"/>
  <c r="CR24" i="1"/>
  <c r="CR33" i="1" s="1"/>
  <c r="BL24" i="1"/>
  <c r="BL33" i="1" s="1"/>
  <c r="AG24" i="1"/>
  <c r="AG33" i="1" s="1"/>
  <c r="Q24" i="1"/>
  <c r="Q33" i="1" s="1"/>
  <c r="AT25" i="1"/>
  <c r="AT34" i="1" s="1"/>
  <c r="EQ25" i="1"/>
  <c r="EQ34" i="1" s="1"/>
  <c r="CX24" i="1"/>
  <c r="CX33" i="1" s="1"/>
  <c r="CX25" i="1"/>
  <c r="CX34" i="1" s="1"/>
  <c r="DS25" i="1"/>
  <c r="DS34" i="1" s="1"/>
  <c r="CJ24" i="1"/>
  <c r="CJ33" i="1" s="1"/>
  <c r="AH24" i="1"/>
  <c r="AH33" i="1" s="1"/>
  <c r="DR25" i="1"/>
  <c r="DR34" i="1" s="1"/>
  <c r="AL22" i="2"/>
  <c r="AM22" i="2" s="1"/>
  <c r="AB5" i="2"/>
  <c r="AL5" i="2" s="1"/>
  <c r="AM5" i="2" s="1"/>
  <c r="I19" i="1"/>
  <c r="X24" i="1"/>
  <c r="X33" i="1" s="1"/>
  <c r="BG24" i="1"/>
  <c r="BG33" i="1" s="1"/>
  <c r="CI24" i="1"/>
  <c r="CI33" i="1" s="1"/>
  <c r="AR24" i="3"/>
  <c r="AR33" i="3" s="1"/>
  <c r="EL25" i="1"/>
  <c r="EL34" i="1" s="1"/>
  <c r="AB24" i="3"/>
  <c r="AB33" i="3" s="1"/>
  <c r="CY24" i="1"/>
  <c r="CY33" i="1" s="1"/>
  <c r="BH24" i="3"/>
  <c r="BH33" i="3" s="1"/>
  <c r="I88" i="3"/>
  <c r="AE18" i="2"/>
  <c r="AL18" i="2" s="1"/>
  <c r="AM18" i="2" s="1"/>
  <c r="I21" i="1"/>
  <c r="Z28" i="1"/>
  <c r="Z24" i="1"/>
  <c r="Z33" i="1" s="1"/>
  <c r="Z25" i="1"/>
  <c r="Z34" i="1" s="1"/>
  <c r="BP27" i="1"/>
  <c r="BP24" i="1"/>
  <c r="BP33" i="1" s="1"/>
  <c r="CQ27" i="3"/>
  <c r="CQ25" i="3"/>
  <c r="CQ34" i="3" s="1"/>
  <c r="H25" i="3"/>
  <c r="K19" i="3"/>
  <c r="K13" i="3"/>
  <c r="K21" i="3" s="1"/>
  <c r="J29" i="3"/>
  <c r="I32" i="3"/>
  <c r="AE13" i="2"/>
  <c r="AL13" i="2" s="1"/>
  <c r="AM13" i="2" s="1"/>
  <c r="J14" i="1"/>
  <c r="K14" i="1" s="1"/>
  <c r="BO25" i="1"/>
  <c r="BO34" i="1" s="1"/>
  <c r="AB17" i="2"/>
  <c r="AL17" i="2" s="1"/>
  <c r="AM17" i="2" s="1"/>
  <c r="H21" i="1"/>
  <c r="J13" i="1"/>
  <c r="Y10" i="2"/>
  <c r="AL10" i="2" s="1"/>
  <c r="AM10" i="2" s="1"/>
  <c r="J7" i="1"/>
  <c r="G20" i="1"/>
  <c r="Q30" i="1"/>
  <c r="Q25" i="1"/>
  <c r="Q34" i="1" s="1"/>
  <c r="BN29" i="1"/>
  <c r="BN25" i="1"/>
  <c r="BN34" i="1" s="1"/>
  <c r="BN24" i="1"/>
  <c r="BN33" i="1" s="1"/>
  <c r="CM29" i="1"/>
  <c r="CM24" i="1"/>
  <c r="CM33" i="1" s="1"/>
  <c r="CM25" i="1"/>
  <c r="CM34" i="1" s="1"/>
  <c r="DH28" i="1"/>
  <c r="DH24" i="1"/>
  <c r="DH33" i="1" s="1"/>
  <c r="DH25" i="1"/>
  <c r="DH34" i="1" s="1"/>
  <c r="CJ24" i="3"/>
  <c r="CJ33" i="3" s="1"/>
  <c r="CJ25" i="3"/>
  <c r="CJ34" i="3" s="1"/>
  <c r="DC27" i="3"/>
  <c r="DC25" i="3"/>
  <c r="DC34" i="3" s="1"/>
  <c r="DC24" i="3"/>
  <c r="DC33" i="3" s="1"/>
  <c r="I24" i="3"/>
  <c r="J27" i="3"/>
  <c r="CQ24" i="3"/>
  <c r="CQ33" i="3" s="1"/>
  <c r="I20" i="1"/>
  <c r="I28" i="1"/>
  <c r="BS25" i="1"/>
  <c r="BS34" i="1" s="1"/>
  <c r="BP25" i="1"/>
  <c r="BP34" i="1" s="1"/>
  <c r="V21" i="2"/>
  <c r="AL21" i="2" s="1"/>
  <c r="AM21" i="2" s="1"/>
  <c r="F30" i="1"/>
  <c r="F32" i="1" s="1"/>
  <c r="J16" i="1"/>
  <c r="F22" i="1"/>
  <c r="J22" i="1" s="1"/>
  <c r="AB12" i="2"/>
  <c r="AL12" i="2" s="1"/>
  <c r="AM12" i="2" s="1"/>
  <c r="J9" i="1"/>
  <c r="K9" i="1" s="1"/>
  <c r="BL30" i="1"/>
  <c r="BL25" i="1"/>
  <c r="BL34" i="1" s="1"/>
  <c r="CT27" i="3"/>
  <c r="CT25" i="3"/>
  <c r="CT34" i="3" s="1"/>
  <c r="J30" i="3"/>
  <c r="CT24" i="3"/>
  <c r="CT33" i="3" s="1"/>
  <c r="AL11" i="2"/>
  <c r="AM11" i="2" s="1"/>
  <c r="CN24" i="1"/>
  <c r="CN33" i="1" s="1"/>
  <c r="AL16" i="2"/>
  <c r="AM16" i="2" s="1"/>
  <c r="G29" i="1"/>
  <c r="G32" i="1" s="1"/>
  <c r="FA27" i="1"/>
  <c r="CP25" i="1"/>
  <c r="CP34" i="1" s="1"/>
  <c r="BV25" i="1"/>
  <c r="BV34" i="1" s="1"/>
  <c r="S25" i="1"/>
  <c r="S34" i="1" s="1"/>
  <c r="W29" i="1"/>
  <c r="W25" i="1"/>
  <c r="W34" i="1" s="1"/>
  <c r="V25" i="1"/>
  <c r="V34" i="1" s="1"/>
  <c r="V24" i="1"/>
  <c r="V33" i="1" s="1"/>
  <c r="CR30" i="1"/>
  <c r="CR25" i="1"/>
  <c r="CR34" i="1" s="1"/>
  <c r="EV27" i="1"/>
  <c r="EV24" i="1"/>
  <c r="EV33" i="1" s="1"/>
  <c r="EY28" i="1"/>
  <c r="EY25" i="1"/>
  <c r="EY34" i="1" s="1"/>
  <c r="FC25" i="1"/>
  <c r="FC34" i="1" s="1"/>
  <c r="FC24" i="1"/>
  <c r="FC33" i="1" s="1"/>
  <c r="CO24" i="1"/>
  <c r="CO33" i="1" s="1"/>
  <c r="DA28" i="1"/>
  <c r="DA24" i="1"/>
  <c r="DA33" i="1" s="1"/>
  <c r="EL29" i="1"/>
  <c r="DJ27" i="1"/>
  <c r="DJ25" i="1"/>
  <c r="DJ34" i="1" s="1"/>
  <c r="EG30" i="1"/>
  <c r="EG25" i="1"/>
  <c r="EG34" i="1" s="1"/>
  <c r="EH25" i="1"/>
  <c r="EH34" i="1" s="1"/>
  <c r="H28" i="1"/>
  <c r="H20" i="1"/>
  <c r="AD25" i="1"/>
  <c r="AD34" i="1" s="1"/>
  <c r="DL29" i="1"/>
  <c r="DL25" i="1"/>
  <c r="DL34" i="1" s="1"/>
  <c r="FD27" i="1"/>
  <c r="FD25" i="1"/>
  <c r="FD34" i="1" s="1"/>
  <c r="FD24" i="1"/>
  <c r="FD33" i="1" s="1"/>
  <c r="CW24" i="1"/>
  <c r="CW33" i="1" s="1"/>
  <c r="CV24" i="3"/>
  <c r="CV33" i="3" s="1"/>
  <c r="DD24" i="3"/>
  <c r="DD33" i="3" s="1"/>
  <c r="CF24" i="3"/>
  <c r="CF33" i="3" s="1"/>
  <c r="I60" i="3" l="1"/>
  <c r="I61" i="3" s="1"/>
  <c r="I66" i="3"/>
  <c r="G25" i="3"/>
  <c r="G24" i="3"/>
  <c r="I25" i="3"/>
  <c r="I71" i="3"/>
  <c r="I72" i="3" s="1"/>
  <c r="I73" i="3" s="1"/>
  <c r="I74" i="3" s="1"/>
  <c r="I75" i="3" s="1"/>
  <c r="J25" i="3"/>
  <c r="I99" i="3"/>
  <c r="I44" i="3"/>
  <c r="I85" i="3"/>
  <c r="I86" i="3" s="1"/>
  <c r="I88" i="1"/>
  <c r="I81" i="1"/>
  <c r="I82" i="1" s="1"/>
  <c r="I59" i="1"/>
  <c r="I60" i="1" s="1"/>
  <c r="I24" i="1"/>
  <c r="I99" i="1"/>
  <c r="J21" i="1"/>
  <c r="I55" i="1"/>
  <c r="I55" i="3"/>
  <c r="I48" i="3"/>
  <c r="I37" i="3"/>
  <c r="I38" i="3" s="1"/>
  <c r="J19" i="1"/>
  <c r="I32" i="1"/>
  <c r="I44" i="1"/>
  <c r="I110" i="3"/>
  <c r="I48" i="1"/>
  <c r="I49" i="1" s="1"/>
  <c r="H32" i="1"/>
  <c r="I25" i="1"/>
  <c r="J32" i="3"/>
  <c r="I103" i="1"/>
  <c r="J27" i="1"/>
  <c r="K3" i="1"/>
  <c r="K19" i="1" s="1"/>
  <c r="I104" i="1"/>
  <c r="I105" i="1" s="1"/>
  <c r="I106" i="1" s="1"/>
  <c r="I37" i="1"/>
  <c r="J30" i="1"/>
  <c r="K16" i="1"/>
  <c r="K22" i="1" s="1"/>
  <c r="I92" i="1"/>
  <c r="G24" i="1"/>
  <c r="G25" i="1"/>
  <c r="J20" i="1"/>
  <c r="I103" i="3"/>
  <c r="I92" i="3"/>
  <c r="H24" i="1"/>
  <c r="H25" i="1"/>
  <c r="F25" i="1"/>
  <c r="J28" i="1"/>
  <c r="K7" i="1"/>
  <c r="K20" i="1" s="1"/>
  <c r="K24" i="3"/>
  <c r="K25" i="3"/>
  <c r="I70" i="1"/>
  <c r="I77" i="1"/>
  <c r="J29" i="1"/>
  <c r="K13" i="1"/>
  <c r="K21" i="1" s="1"/>
  <c r="I66" i="1"/>
  <c r="I110" i="1"/>
  <c r="I62" i="3" l="1"/>
  <c r="I63" i="3" s="1"/>
  <c r="I64" i="3" s="1"/>
  <c r="I65" i="3" s="1"/>
  <c r="I87" i="3"/>
  <c r="J24" i="1"/>
  <c r="I83" i="1"/>
  <c r="I84" i="1" s="1"/>
  <c r="J25" i="1"/>
  <c r="K24" i="1"/>
  <c r="K25" i="1"/>
  <c r="J32" i="1"/>
  <c r="I49" i="3"/>
  <c r="I50" i="3" s="1"/>
  <c r="I61" i="1"/>
  <c r="I62" i="1" s="1"/>
  <c r="I107" i="1"/>
  <c r="I108" i="1" s="1"/>
  <c r="I39" i="3"/>
  <c r="I76" i="3"/>
  <c r="I93" i="3"/>
  <c r="I94" i="3" s="1"/>
  <c r="I95" i="3" s="1"/>
  <c r="I50" i="1"/>
  <c r="I51" i="1" s="1"/>
  <c r="I71" i="1"/>
  <c r="I104" i="3"/>
  <c r="I93" i="1"/>
  <c r="I94" i="1" s="1"/>
  <c r="I38" i="1"/>
  <c r="I39" i="1" s="1"/>
  <c r="I51" i="3" l="1"/>
  <c r="I52" i="3" s="1"/>
  <c r="I53" i="3" s="1"/>
  <c r="I85" i="1"/>
  <c r="I63" i="1"/>
  <c r="I64" i="1" s="1"/>
  <c r="I65" i="1" s="1"/>
  <c r="I95" i="1"/>
  <c r="I109" i="1"/>
  <c r="I40" i="3"/>
  <c r="I40" i="1"/>
  <c r="I105" i="3"/>
  <c r="I72" i="1"/>
  <c r="I86" i="1"/>
  <c r="I87" i="1" s="1"/>
  <c r="I96" i="3"/>
  <c r="I97" i="3" s="1"/>
  <c r="I98" i="3" s="1"/>
  <c r="I96" i="1"/>
  <c r="I52" i="1"/>
  <c r="I53" i="1" l="1"/>
  <c r="I54" i="1" s="1"/>
  <c r="I41" i="1"/>
  <c r="I54" i="3"/>
  <c r="I106" i="3"/>
  <c r="I97" i="1"/>
  <c r="I98" i="1" s="1"/>
  <c r="I73" i="1"/>
  <c r="I74" i="1" s="1"/>
  <c r="I41" i="3"/>
  <c r="I42" i="3" s="1"/>
  <c r="I42" i="1" l="1"/>
  <c r="I43" i="1" s="1"/>
  <c r="I107" i="3"/>
  <c r="I43" i="3"/>
  <c r="I75" i="1"/>
  <c r="I76" i="1" s="1"/>
  <c r="I108" i="3" l="1"/>
  <c r="I109" i="3" s="1"/>
</calcChain>
</file>

<file path=xl/sharedStrings.xml><?xml version="1.0" encoding="utf-8"?>
<sst xmlns="http://schemas.openxmlformats.org/spreadsheetml/2006/main" count="820" uniqueCount="336">
  <si>
    <t>計</t>
    <rPh sb="0" eb="1">
      <t>ケイ</t>
    </rPh>
    <phoneticPr fontId="3"/>
  </si>
  <si>
    <t>１点</t>
    <rPh sb="1" eb="2">
      <t>テン</t>
    </rPh>
    <phoneticPr fontId="3"/>
  </si>
  <si>
    <t>人数</t>
    <rPh sb="0" eb="2">
      <t>ニンズウ</t>
    </rPh>
    <phoneticPr fontId="3"/>
  </si>
  <si>
    <t>点数区分</t>
    <rPh sb="0" eb="2">
      <t>テンスウ</t>
    </rPh>
    <rPh sb="2" eb="4">
      <t>クブン</t>
    </rPh>
    <phoneticPr fontId="3"/>
  </si>
  <si>
    <t>平均点</t>
    <rPh sb="0" eb="3">
      <t>ヘイキンテン</t>
    </rPh>
    <phoneticPr fontId="3"/>
  </si>
  <si>
    <t>集計</t>
    <rPh sb="0" eb="2">
      <t>シュウケイ</t>
    </rPh>
    <phoneticPr fontId="3"/>
  </si>
  <si>
    <t>設問Ａ</t>
    <rPh sb="0" eb="2">
      <t>セツモン</t>
    </rPh>
    <phoneticPr fontId="3"/>
  </si>
  <si>
    <t>設問Ｂ</t>
    <rPh sb="0" eb="2">
      <t>セツモン</t>
    </rPh>
    <phoneticPr fontId="3"/>
  </si>
  <si>
    <t>設問C</t>
    <rPh sb="0" eb="2">
      <t>セツモン</t>
    </rPh>
    <phoneticPr fontId="3"/>
  </si>
  <si>
    <t>設問Ｄ</t>
    <rPh sb="0" eb="2">
      <t>セツモン</t>
    </rPh>
    <phoneticPr fontId="3"/>
  </si>
  <si>
    <t>設問Ｅ</t>
    <rPh sb="0" eb="2">
      <t>セツモン</t>
    </rPh>
    <phoneticPr fontId="3"/>
  </si>
  <si>
    <t>1.1点以上　1.5点未満</t>
    <rPh sb="3" eb="4">
      <t>テン</t>
    </rPh>
    <rPh sb="4" eb="6">
      <t>イジョウ</t>
    </rPh>
    <rPh sb="10" eb="11">
      <t>テン</t>
    </rPh>
    <rPh sb="11" eb="13">
      <t>ミマン</t>
    </rPh>
    <phoneticPr fontId="3"/>
  </si>
  <si>
    <t>1.5点以上　2.0点未満</t>
    <rPh sb="3" eb="4">
      <t>テン</t>
    </rPh>
    <rPh sb="4" eb="6">
      <t>イジョウ</t>
    </rPh>
    <rPh sb="10" eb="11">
      <t>テン</t>
    </rPh>
    <rPh sb="11" eb="13">
      <t>ミマン</t>
    </rPh>
    <phoneticPr fontId="3"/>
  </si>
  <si>
    <t>2.0点以上　2.5点未満</t>
    <rPh sb="3" eb="4">
      <t>テン</t>
    </rPh>
    <rPh sb="4" eb="6">
      <t>イジョウ</t>
    </rPh>
    <rPh sb="10" eb="11">
      <t>テン</t>
    </rPh>
    <rPh sb="11" eb="13">
      <t>ミマン</t>
    </rPh>
    <phoneticPr fontId="3"/>
  </si>
  <si>
    <t>2.5点以上　3.0点未満</t>
    <rPh sb="3" eb="4">
      <t>テン</t>
    </rPh>
    <rPh sb="4" eb="6">
      <t>イジョウ</t>
    </rPh>
    <rPh sb="10" eb="11">
      <t>テン</t>
    </rPh>
    <rPh sb="11" eb="13">
      <t>ミマン</t>
    </rPh>
    <phoneticPr fontId="3"/>
  </si>
  <si>
    <t>3.0点以上　3.5点未満</t>
    <rPh sb="3" eb="4">
      <t>テン</t>
    </rPh>
    <rPh sb="4" eb="6">
      <t>イジョウ</t>
    </rPh>
    <rPh sb="10" eb="11">
      <t>テン</t>
    </rPh>
    <rPh sb="11" eb="13">
      <t>ミマン</t>
    </rPh>
    <phoneticPr fontId="3"/>
  </si>
  <si>
    <t>3.5点以上　4.0点未満</t>
    <rPh sb="3" eb="4">
      <t>テン</t>
    </rPh>
    <rPh sb="4" eb="6">
      <t>イジョウ</t>
    </rPh>
    <rPh sb="10" eb="11">
      <t>テン</t>
    </rPh>
    <rPh sb="11" eb="13">
      <t>ミマン</t>
    </rPh>
    <phoneticPr fontId="3"/>
  </si>
  <si>
    <t>4.0点</t>
    <rPh sb="3" eb="4">
      <t>テン</t>
    </rPh>
    <phoneticPr fontId="3"/>
  </si>
  <si>
    <t>点数別人数・設問Ａ</t>
    <rPh sb="0" eb="2">
      <t>テンスウ</t>
    </rPh>
    <rPh sb="2" eb="3">
      <t>ベツ</t>
    </rPh>
    <rPh sb="3" eb="5">
      <t>ニンズウ</t>
    </rPh>
    <rPh sb="6" eb="8">
      <t>セツモン</t>
    </rPh>
    <phoneticPr fontId="3"/>
  </si>
  <si>
    <t>点数別人数・設問Ｂ</t>
    <rPh sb="0" eb="2">
      <t>テンスウ</t>
    </rPh>
    <rPh sb="2" eb="3">
      <t>ベツ</t>
    </rPh>
    <rPh sb="3" eb="5">
      <t>ニンズウ</t>
    </rPh>
    <rPh sb="6" eb="8">
      <t>セツモン</t>
    </rPh>
    <phoneticPr fontId="3"/>
  </si>
  <si>
    <t>点数別人数・設問Ｃ</t>
    <rPh sb="0" eb="2">
      <t>テンスウ</t>
    </rPh>
    <rPh sb="2" eb="3">
      <t>ベツ</t>
    </rPh>
    <rPh sb="3" eb="5">
      <t>ニンズウ</t>
    </rPh>
    <rPh sb="6" eb="8">
      <t>セツモン</t>
    </rPh>
    <phoneticPr fontId="3"/>
  </si>
  <si>
    <t>点数別人数・設問Ｄ</t>
    <rPh sb="0" eb="2">
      <t>テンスウ</t>
    </rPh>
    <rPh sb="2" eb="3">
      <t>ベツ</t>
    </rPh>
    <rPh sb="3" eb="5">
      <t>ニンズウ</t>
    </rPh>
    <rPh sb="6" eb="8">
      <t>セツモン</t>
    </rPh>
    <phoneticPr fontId="3"/>
  </si>
  <si>
    <t>点数別人数・設問Ｅ</t>
    <rPh sb="0" eb="2">
      <t>テンスウ</t>
    </rPh>
    <rPh sb="2" eb="3">
      <t>ベツ</t>
    </rPh>
    <rPh sb="3" eb="5">
      <t>ニンズウ</t>
    </rPh>
    <rPh sb="6" eb="8">
      <t>セツモン</t>
    </rPh>
    <phoneticPr fontId="3"/>
  </si>
  <si>
    <t>点数別人数・設問Ａ～Ｃ</t>
    <rPh sb="0" eb="2">
      <t>テンスウ</t>
    </rPh>
    <rPh sb="2" eb="3">
      <t>ベツ</t>
    </rPh>
    <rPh sb="3" eb="5">
      <t>ニンズウ</t>
    </rPh>
    <rPh sb="6" eb="8">
      <t>セツモン</t>
    </rPh>
    <phoneticPr fontId="3"/>
  </si>
  <si>
    <t>点数別人数・設問Ａ～Ｅ</t>
    <rPh sb="0" eb="2">
      <t>テンスウ</t>
    </rPh>
    <rPh sb="2" eb="3">
      <t>ベツ</t>
    </rPh>
    <rPh sb="3" eb="5">
      <t>ニンズウ</t>
    </rPh>
    <rPh sb="6" eb="8">
      <t>セツモン</t>
    </rPh>
    <phoneticPr fontId="3"/>
  </si>
  <si>
    <t>Ａ－１</t>
  </si>
  <si>
    <t>Ｂ－１</t>
  </si>
  <si>
    <t>Ｃ－１</t>
  </si>
  <si>
    <t>Ｄ－１</t>
  </si>
  <si>
    <t>Ａ－２</t>
  </si>
  <si>
    <t>Ｂ－２</t>
  </si>
  <si>
    <t>Ｃ－２</t>
  </si>
  <si>
    <t>Ｄ－２</t>
  </si>
  <si>
    <t>Ａ－３</t>
  </si>
  <si>
    <t>Ｂ－３</t>
  </si>
  <si>
    <t>Ｃ－３</t>
  </si>
  <si>
    <t>Ｄ－３</t>
  </si>
  <si>
    <t>Ａ－４</t>
  </si>
  <si>
    <t>Ｂ－４</t>
  </si>
  <si>
    <t>Ｃ－４</t>
  </si>
  <si>
    <t>Ｄ－４</t>
  </si>
  <si>
    <t>Ａ～Ｃ</t>
    <phoneticPr fontId="3"/>
  </si>
  <si>
    <t>チェック
項目番号</t>
    <rPh sb="5" eb="7">
      <t>コウモク</t>
    </rPh>
    <rPh sb="7" eb="9">
      <t>バンゴウ</t>
    </rPh>
    <phoneticPr fontId="3"/>
  </si>
  <si>
    <t>区分Ａ回答数</t>
    <rPh sb="0" eb="2">
      <t>クブン</t>
    </rPh>
    <rPh sb="3" eb="5">
      <t>カイトウ</t>
    </rPh>
    <rPh sb="5" eb="6">
      <t>スウ</t>
    </rPh>
    <phoneticPr fontId="3"/>
  </si>
  <si>
    <t>区分Ｂ回答数</t>
    <rPh sb="0" eb="2">
      <t>クブン</t>
    </rPh>
    <rPh sb="3" eb="5">
      <t>カイトウ</t>
    </rPh>
    <rPh sb="5" eb="6">
      <t>スウ</t>
    </rPh>
    <phoneticPr fontId="3"/>
  </si>
  <si>
    <t>区分Ｃ回答数</t>
    <rPh sb="0" eb="2">
      <t>クブン</t>
    </rPh>
    <rPh sb="3" eb="5">
      <t>カイトウ</t>
    </rPh>
    <rPh sb="5" eb="6">
      <t>スウ</t>
    </rPh>
    <phoneticPr fontId="3"/>
  </si>
  <si>
    <t>区分Ｄ回答数</t>
    <rPh sb="0" eb="2">
      <t>クブン</t>
    </rPh>
    <rPh sb="3" eb="5">
      <t>カイトウ</t>
    </rPh>
    <rPh sb="5" eb="6">
      <t>スウ</t>
    </rPh>
    <phoneticPr fontId="3"/>
  </si>
  <si>
    <t>区分Ａ～区分Ｃの回答数</t>
    <rPh sb="0" eb="2">
      <t>クブン</t>
    </rPh>
    <rPh sb="4" eb="6">
      <t>クブン</t>
    </rPh>
    <rPh sb="8" eb="11">
      <t>カイトウスウ</t>
    </rPh>
    <phoneticPr fontId="3"/>
  </si>
  <si>
    <t>区分Ａ～区分Ｅの回答数</t>
    <rPh sb="0" eb="2">
      <t>クブン</t>
    </rPh>
    <rPh sb="4" eb="6">
      <t>クブン</t>
    </rPh>
    <rPh sb="8" eb="11">
      <t>カイトウスウ</t>
    </rPh>
    <phoneticPr fontId="3"/>
  </si>
  <si>
    <t>区分Ｅ回答数</t>
    <rPh sb="0" eb="2">
      <t>クブン</t>
    </rPh>
    <rPh sb="3" eb="5">
      <t>カイトウ</t>
    </rPh>
    <rPh sb="5" eb="6">
      <t>スウ</t>
    </rPh>
    <phoneticPr fontId="3"/>
  </si>
  <si>
    <t>Ａ～Ｅ</t>
    <phoneticPr fontId="3"/>
  </si>
  <si>
    <t>３．教員のコンピュータ活用等の実態</t>
    <rPh sb="2" eb="4">
      <t>キョウイン</t>
    </rPh>
    <rPh sb="11" eb="13">
      <t>カツヨウ</t>
    </rPh>
    <rPh sb="13" eb="14">
      <t>トウ</t>
    </rPh>
    <rPh sb="15" eb="17">
      <t>ジッタイ</t>
    </rPh>
    <phoneticPr fontId="3"/>
  </si>
  <si>
    <t>内　　容</t>
    <rPh sb="0" eb="1">
      <t>ナイ</t>
    </rPh>
    <rPh sb="3" eb="4">
      <t>カタチ</t>
    </rPh>
    <phoneticPr fontId="3"/>
  </si>
  <si>
    <t>（1）教員のＩＣＴ活用指導力の状況</t>
    <rPh sb="3" eb="5">
      <t>キョウイン</t>
    </rPh>
    <rPh sb="9" eb="11">
      <t>カツヨウ</t>
    </rPh>
    <rPh sb="11" eb="14">
      <t>シドウリョク</t>
    </rPh>
    <rPh sb="15" eb="17">
      <t>ジョウキョウ</t>
    </rPh>
    <phoneticPr fontId="3"/>
  </si>
  <si>
    <t>「できる」を４点、「ややできる」を３点、「あまりできない」を２点、「ほとんどできない」を１点として、入力シートに入力してください。</t>
    <phoneticPr fontId="3"/>
  </si>
  <si>
    <t>できる</t>
    <phoneticPr fontId="3"/>
  </si>
  <si>
    <t>教育効果を上げるために，コンピュータやインターネットなどの利用場面を計画して活用する。</t>
    <rPh sb="0" eb="2">
      <t>キョウイク</t>
    </rPh>
    <rPh sb="2" eb="4">
      <t>コウカ</t>
    </rPh>
    <rPh sb="5" eb="6">
      <t>ア</t>
    </rPh>
    <rPh sb="29" eb="31">
      <t>リヨウ</t>
    </rPh>
    <rPh sb="31" eb="33">
      <t>バメン</t>
    </rPh>
    <rPh sb="34" eb="36">
      <t>ケイカク</t>
    </rPh>
    <rPh sb="38" eb="40">
      <t>カツヨウ</t>
    </rPh>
    <phoneticPr fontId="3"/>
  </si>
  <si>
    <t>授業で使う教材や校務分掌に必要な資料などを集めたり，保護者・地域との連携に必要な情報を発信したりするためにインターネットなどを活用する。</t>
    <rPh sb="0" eb="2">
      <t>ジュギョウ</t>
    </rPh>
    <rPh sb="3" eb="4">
      <t>ツカ</t>
    </rPh>
    <rPh sb="5" eb="7">
      <t>キョウザイ</t>
    </rPh>
    <rPh sb="8" eb="10">
      <t>コウム</t>
    </rPh>
    <rPh sb="10" eb="12">
      <t>ブンショウ</t>
    </rPh>
    <rPh sb="13" eb="15">
      <t>ヒツヨウ</t>
    </rPh>
    <rPh sb="16" eb="18">
      <t>シリョウ</t>
    </rPh>
    <rPh sb="21" eb="22">
      <t>アツ</t>
    </rPh>
    <rPh sb="26" eb="29">
      <t>ホゴシャ</t>
    </rPh>
    <rPh sb="30" eb="32">
      <t>チイキ</t>
    </rPh>
    <rPh sb="34" eb="36">
      <t>レンケイ</t>
    </rPh>
    <rPh sb="37" eb="39">
      <t>ヒツヨウ</t>
    </rPh>
    <rPh sb="40" eb="42">
      <t>ジョウホウ</t>
    </rPh>
    <rPh sb="43" eb="45">
      <t>ハッシン</t>
    </rPh>
    <rPh sb="63" eb="65">
      <t>カツヨウ</t>
    </rPh>
    <phoneticPr fontId="3"/>
  </si>
  <si>
    <t>授業に必要なプリントや提示資料，学級経営や校務分掌に必要な文書や資料などを作成するために，ワープロソフト，表計算ソフトやプレゼンテーションソフトなどを活用する。</t>
    <rPh sb="0" eb="2">
      <t>ジュギョウ</t>
    </rPh>
    <rPh sb="3" eb="5">
      <t>ヒツヨウ</t>
    </rPh>
    <rPh sb="11" eb="13">
      <t>テイジ</t>
    </rPh>
    <rPh sb="13" eb="15">
      <t>シリョウ</t>
    </rPh>
    <rPh sb="16" eb="18">
      <t>ガッキュウ</t>
    </rPh>
    <rPh sb="18" eb="20">
      <t>ケイエイ</t>
    </rPh>
    <rPh sb="21" eb="23">
      <t>コウム</t>
    </rPh>
    <rPh sb="23" eb="25">
      <t>ブンショウ</t>
    </rPh>
    <rPh sb="26" eb="28">
      <t>ヒツヨウ</t>
    </rPh>
    <rPh sb="29" eb="31">
      <t>ブンショ</t>
    </rPh>
    <rPh sb="32" eb="34">
      <t>シリョウ</t>
    </rPh>
    <rPh sb="37" eb="39">
      <t>サクセイ</t>
    </rPh>
    <rPh sb="53" eb="56">
      <t>ヒョウケイサン</t>
    </rPh>
    <rPh sb="75" eb="77">
      <t>カツヨウ</t>
    </rPh>
    <phoneticPr fontId="3"/>
  </si>
  <si>
    <t>学習状況を把握するために児童生徒の作品・レポート・ワークシートなどをコンピュータなどを活用して記録・整理し，評価に活用する。</t>
    <rPh sb="0" eb="2">
      <t>ガクシュウ</t>
    </rPh>
    <rPh sb="2" eb="4">
      <t>ジョウキョウ</t>
    </rPh>
    <rPh sb="5" eb="7">
      <t>ハアク</t>
    </rPh>
    <rPh sb="12" eb="14">
      <t>ジドウ</t>
    </rPh>
    <rPh sb="14" eb="16">
      <t>セイト</t>
    </rPh>
    <rPh sb="17" eb="19">
      <t>サクヒン</t>
    </rPh>
    <rPh sb="43" eb="45">
      <t>カツヨウ</t>
    </rPh>
    <rPh sb="47" eb="49">
      <t>キロク</t>
    </rPh>
    <rPh sb="50" eb="52">
      <t>セイリ</t>
    </rPh>
    <rPh sb="54" eb="56">
      <t>ヒョウカ</t>
    </rPh>
    <rPh sb="57" eb="59">
      <t>カツヨウ</t>
    </rPh>
    <phoneticPr fontId="3"/>
  </si>
  <si>
    <t>児童生徒の興味・関心を高めたり，課題を明確につかませたり，学習内容を的確にまとめさせたりするために，コンピュータや提示装置などを活用して資料などを効果的に提示する。</t>
    <rPh sb="0" eb="2">
      <t>ジドウ</t>
    </rPh>
    <rPh sb="2" eb="4">
      <t>セイト</t>
    </rPh>
    <rPh sb="5" eb="7">
      <t>キョウミ</t>
    </rPh>
    <rPh sb="8" eb="10">
      <t>カンシン</t>
    </rPh>
    <rPh sb="11" eb="12">
      <t>タカ</t>
    </rPh>
    <rPh sb="16" eb="18">
      <t>カダイ</t>
    </rPh>
    <rPh sb="19" eb="21">
      <t>メイカク</t>
    </rPh>
    <rPh sb="29" eb="31">
      <t>ガクシュウ</t>
    </rPh>
    <rPh sb="31" eb="33">
      <t>ナイヨウ</t>
    </rPh>
    <rPh sb="34" eb="36">
      <t>テキカク</t>
    </rPh>
    <rPh sb="57" eb="59">
      <t>テイジ</t>
    </rPh>
    <rPh sb="59" eb="61">
      <t>ソウチ</t>
    </rPh>
    <rPh sb="64" eb="66">
      <t>カツヨウ</t>
    </rPh>
    <rPh sb="68" eb="70">
      <t>シリョウ</t>
    </rPh>
    <rPh sb="73" eb="76">
      <t>コウカテキ</t>
    </rPh>
    <rPh sb="77" eb="79">
      <t>テイジ</t>
    </rPh>
    <phoneticPr fontId="3"/>
  </si>
  <si>
    <t>児童生徒に互いの意見・考え方・作品などを共有させたり，比較検討させたりするために，コンピュータや提示装置などを活用して児童生徒の意見などを効果的に提示する。</t>
    <rPh sb="0" eb="2">
      <t>ジドウ</t>
    </rPh>
    <rPh sb="2" eb="4">
      <t>セイト</t>
    </rPh>
    <rPh sb="5" eb="6">
      <t>タガ</t>
    </rPh>
    <rPh sb="8" eb="10">
      <t>イケン</t>
    </rPh>
    <rPh sb="11" eb="12">
      <t>カンガ</t>
    </rPh>
    <rPh sb="13" eb="14">
      <t>カタ</t>
    </rPh>
    <rPh sb="15" eb="17">
      <t>サクヒン</t>
    </rPh>
    <rPh sb="20" eb="22">
      <t>キョウユウ</t>
    </rPh>
    <rPh sb="27" eb="29">
      <t>ヒカク</t>
    </rPh>
    <rPh sb="29" eb="31">
      <t>ケントウ</t>
    </rPh>
    <rPh sb="48" eb="50">
      <t>テイジ</t>
    </rPh>
    <rPh sb="50" eb="52">
      <t>ソウチ</t>
    </rPh>
    <rPh sb="55" eb="57">
      <t>カツヨウ</t>
    </rPh>
    <rPh sb="59" eb="61">
      <t>ジドウ</t>
    </rPh>
    <rPh sb="61" eb="63">
      <t>セイト</t>
    </rPh>
    <rPh sb="64" eb="66">
      <t>イケン</t>
    </rPh>
    <rPh sb="69" eb="72">
      <t>コウカテキ</t>
    </rPh>
    <rPh sb="73" eb="75">
      <t>テイジ</t>
    </rPh>
    <phoneticPr fontId="3"/>
  </si>
  <si>
    <t>知識の定着や技能の習熟をねらいとして，学習用ソフトウェアなどを活用して，繰り返し学習する課題や児童生徒一人一人の理解・習熟の程度に応じた課題などに取り組ませる。</t>
    <phoneticPr fontId="3"/>
  </si>
  <si>
    <t>グループで話し合って考えをまとめたり，協働してレポート・資料・作品などを制作したりするなどの学習の際に，コンピュータやソフトウェアなどを効果的に活用させる。</t>
    <rPh sb="5" eb="6">
      <t>ハナ</t>
    </rPh>
    <rPh sb="7" eb="8">
      <t>ア</t>
    </rPh>
    <rPh sb="10" eb="11">
      <t>カンガ</t>
    </rPh>
    <rPh sb="19" eb="21">
      <t>キョウドウ</t>
    </rPh>
    <rPh sb="28" eb="30">
      <t>シリョウ</t>
    </rPh>
    <rPh sb="31" eb="33">
      <t>サクヒン</t>
    </rPh>
    <rPh sb="36" eb="38">
      <t>セイサク</t>
    </rPh>
    <rPh sb="46" eb="48">
      <t>ガクシュウ</t>
    </rPh>
    <rPh sb="49" eb="50">
      <t>サイ</t>
    </rPh>
    <rPh sb="68" eb="71">
      <t>コウカテキ</t>
    </rPh>
    <rPh sb="72" eb="74">
      <t>カツヨウ</t>
    </rPh>
    <phoneticPr fontId="3"/>
  </si>
  <si>
    <t>学習活動に必要な，コンピュータなどの基本的な操作技能（文字入力やファイル操作など）を児童生徒が身に付けることができるように指導する。</t>
    <rPh sb="0" eb="2">
      <t>ガクシュウ</t>
    </rPh>
    <rPh sb="2" eb="4">
      <t>カツドウ</t>
    </rPh>
    <rPh sb="5" eb="7">
      <t>ヒツヨウ</t>
    </rPh>
    <rPh sb="18" eb="21">
      <t>キホンテキ</t>
    </rPh>
    <rPh sb="22" eb="24">
      <t>ソウサ</t>
    </rPh>
    <rPh sb="24" eb="26">
      <t>ギノウ</t>
    </rPh>
    <rPh sb="27" eb="29">
      <t>モジ</t>
    </rPh>
    <rPh sb="29" eb="31">
      <t>ニュウリョク</t>
    </rPh>
    <rPh sb="36" eb="38">
      <t>ソウサ</t>
    </rPh>
    <rPh sb="42" eb="44">
      <t>ジドウ</t>
    </rPh>
    <rPh sb="44" eb="46">
      <t>セイト</t>
    </rPh>
    <rPh sb="47" eb="48">
      <t>ミ</t>
    </rPh>
    <rPh sb="49" eb="50">
      <t>ツ</t>
    </rPh>
    <rPh sb="61" eb="63">
      <t>シドウ</t>
    </rPh>
    <phoneticPr fontId="3"/>
  </si>
  <si>
    <t>児童生徒がコンピュータやインターネットなどを活用して，情報を収集したり，目的に応じた情報や信頼できる情報を選択したりできるように指導する。</t>
    <rPh sb="0" eb="2">
      <t>ジドウ</t>
    </rPh>
    <rPh sb="2" eb="4">
      <t>セイト</t>
    </rPh>
    <rPh sb="22" eb="24">
      <t>カツヨウ</t>
    </rPh>
    <rPh sb="27" eb="29">
      <t>ジョウホウ</t>
    </rPh>
    <rPh sb="30" eb="32">
      <t>シュウシュウ</t>
    </rPh>
    <rPh sb="36" eb="38">
      <t>モクテキ</t>
    </rPh>
    <rPh sb="39" eb="40">
      <t>オウ</t>
    </rPh>
    <rPh sb="42" eb="44">
      <t>ジョウホウ</t>
    </rPh>
    <rPh sb="45" eb="47">
      <t>シンライ</t>
    </rPh>
    <rPh sb="50" eb="52">
      <t>ジョウホウ</t>
    </rPh>
    <rPh sb="53" eb="55">
      <t>センタク</t>
    </rPh>
    <rPh sb="64" eb="66">
      <t>シドウ</t>
    </rPh>
    <phoneticPr fontId="3"/>
  </si>
  <si>
    <t>児童生徒がワープロソフト・表計算ソフト・プレゼンテーションソフトなどを活用して，調べたことや自分の考えを整理したり，文章・表・グラフ・図などに分かりやすくまとめたりすることができるように指導する。</t>
    <rPh sb="0" eb="2">
      <t>ジドウ</t>
    </rPh>
    <rPh sb="2" eb="4">
      <t>セイト</t>
    </rPh>
    <rPh sb="13" eb="16">
      <t>ヒョウケイサン</t>
    </rPh>
    <rPh sb="35" eb="37">
      <t>カツヨウ</t>
    </rPh>
    <rPh sb="40" eb="41">
      <t>シラ</t>
    </rPh>
    <rPh sb="46" eb="48">
      <t>ジブン</t>
    </rPh>
    <rPh sb="49" eb="50">
      <t>カンガ</t>
    </rPh>
    <rPh sb="52" eb="54">
      <t>セイリ</t>
    </rPh>
    <rPh sb="58" eb="60">
      <t>ブンショウ</t>
    </rPh>
    <rPh sb="61" eb="62">
      <t>ヒョウ</t>
    </rPh>
    <rPh sb="67" eb="68">
      <t>ズ</t>
    </rPh>
    <rPh sb="71" eb="72">
      <t>ワ</t>
    </rPh>
    <rPh sb="93" eb="95">
      <t>シドウ</t>
    </rPh>
    <phoneticPr fontId="3"/>
  </si>
  <si>
    <t>児童生徒が互いの考えを交換し共有して話合いなどができるように，コンピュータやソフトウェアなどを活用することを指導する。</t>
    <rPh sb="0" eb="2">
      <t>ジドウ</t>
    </rPh>
    <rPh sb="2" eb="4">
      <t>セイト</t>
    </rPh>
    <rPh sb="5" eb="6">
      <t>タガ</t>
    </rPh>
    <rPh sb="8" eb="9">
      <t>カンガ</t>
    </rPh>
    <rPh sb="11" eb="13">
      <t>コウカン</t>
    </rPh>
    <rPh sb="14" eb="16">
      <t>キョウユウ</t>
    </rPh>
    <rPh sb="18" eb="20">
      <t>ハナシア</t>
    </rPh>
    <rPh sb="47" eb="49">
      <t>カツヨウ</t>
    </rPh>
    <rPh sb="54" eb="56">
      <t>シドウ</t>
    </rPh>
    <phoneticPr fontId="3"/>
  </si>
  <si>
    <t>児童生徒が情報社会への参画にあたって自らの行動に責任を持ち，相手のことを考え，自他の権利を尊重して，ルールやマナーを守って情報を集めたり発信したりできるように指導する。</t>
    <rPh sb="0" eb="2">
      <t>ジドウ</t>
    </rPh>
    <rPh sb="2" eb="4">
      <t>セイト</t>
    </rPh>
    <rPh sb="5" eb="7">
      <t>ジョウホウ</t>
    </rPh>
    <rPh sb="7" eb="9">
      <t>シャカイ</t>
    </rPh>
    <rPh sb="11" eb="13">
      <t>サンカク</t>
    </rPh>
    <rPh sb="18" eb="19">
      <t>ミズカ</t>
    </rPh>
    <rPh sb="21" eb="23">
      <t>コウドウ</t>
    </rPh>
    <rPh sb="24" eb="26">
      <t>セキニン</t>
    </rPh>
    <rPh sb="27" eb="28">
      <t>モ</t>
    </rPh>
    <rPh sb="30" eb="32">
      <t>アイテ</t>
    </rPh>
    <rPh sb="36" eb="37">
      <t>カンガ</t>
    </rPh>
    <rPh sb="39" eb="41">
      <t>ジタ</t>
    </rPh>
    <rPh sb="42" eb="44">
      <t>ケンリ</t>
    </rPh>
    <rPh sb="45" eb="47">
      <t>ソンチョウ</t>
    </rPh>
    <rPh sb="58" eb="59">
      <t>マモ</t>
    </rPh>
    <rPh sb="61" eb="63">
      <t>ジョウホウ</t>
    </rPh>
    <rPh sb="64" eb="65">
      <t>アツ</t>
    </rPh>
    <rPh sb="68" eb="70">
      <t>ハッシン</t>
    </rPh>
    <rPh sb="79" eb="81">
      <t>シドウ</t>
    </rPh>
    <phoneticPr fontId="3"/>
  </si>
  <si>
    <t>児童生徒がインターネットなどを利用する際に，反社会的な行為や違法な行為，ネット犯罪などの危険を適切に回避したり，健康面に留意して適切に利用したりできるように指導する。</t>
    <rPh sb="0" eb="2">
      <t>ジドウ</t>
    </rPh>
    <rPh sb="2" eb="4">
      <t>セイト</t>
    </rPh>
    <rPh sb="15" eb="17">
      <t>リヨウ</t>
    </rPh>
    <rPh sb="19" eb="20">
      <t>サイ</t>
    </rPh>
    <rPh sb="22" eb="26">
      <t>ハンシャカイテキ</t>
    </rPh>
    <rPh sb="27" eb="29">
      <t>コウイ</t>
    </rPh>
    <rPh sb="30" eb="32">
      <t>イホウ</t>
    </rPh>
    <rPh sb="33" eb="35">
      <t>コウイ</t>
    </rPh>
    <rPh sb="39" eb="41">
      <t>ハンザイ</t>
    </rPh>
    <rPh sb="44" eb="46">
      <t>キケン</t>
    </rPh>
    <rPh sb="47" eb="49">
      <t>テキセツ</t>
    </rPh>
    <rPh sb="50" eb="52">
      <t>カイヒ</t>
    </rPh>
    <rPh sb="56" eb="58">
      <t>ケンコウ</t>
    </rPh>
    <rPh sb="58" eb="59">
      <t>メン</t>
    </rPh>
    <rPh sb="60" eb="62">
      <t>リュウイ</t>
    </rPh>
    <rPh sb="64" eb="66">
      <t>テキセツ</t>
    </rPh>
    <rPh sb="67" eb="69">
      <t>リヨウ</t>
    </rPh>
    <rPh sb="78" eb="80">
      <t>シドウ</t>
    </rPh>
    <phoneticPr fontId="3"/>
  </si>
  <si>
    <t>児童生徒が情報セキュリティの基本的な知識を身に付け，パスワードを適切に設定・管理するなど，コンピュータやインターネットを安全に利用できるように指導する。</t>
    <rPh sb="0" eb="2">
      <t>ジドウ</t>
    </rPh>
    <rPh sb="2" eb="4">
      <t>セイト</t>
    </rPh>
    <rPh sb="5" eb="7">
      <t>ジョウホウ</t>
    </rPh>
    <rPh sb="14" eb="17">
      <t>キホンテキ</t>
    </rPh>
    <rPh sb="18" eb="20">
      <t>チシキ</t>
    </rPh>
    <rPh sb="21" eb="22">
      <t>ミ</t>
    </rPh>
    <rPh sb="23" eb="24">
      <t>ツ</t>
    </rPh>
    <rPh sb="32" eb="34">
      <t>テキセツ</t>
    </rPh>
    <rPh sb="35" eb="37">
      <t>セッテイ</t>
    </rPh>
    <rPh sb="38" eb="40">
      <t>カンリ</t>
    </rPh>
    <rPh sb="60" eb="62">
      <t>アンゼン</t>
    </rPh>
    <rPh sb="63" eb="65">
      <t>リヨウ</t>
    </rPh>
    <rPh sb="71" eb="73">
      <t>シドウ</t>
    </rPh>
    <phoneticPr fontId="3"/>
  </si>
  <si>
    <t>児童生徒がコンピュータやインターネットの便利さに気付き，学習に活用したり，その仕組みを理解したりしようとする意欲が育まれるように指導する。</t>
    <rPh sb="0" eb="2">
      <t>ジドウ</t>
    </rPh>
    <rPh sb="2" eb="4">
      <t>セイト</t>
    </rPh>
    <rPh sb="20" eb="22">
      <t>ベンリ</t>
    </rPh>
    <rPh sb="24" eb="26">
      <t>キヅ</t>
    </rPh>
    <rPh sb="28" eb="30">
      <t>ガクシュウ</t>
    </rPh>
    <rPh sb="31" eb="33">
      <t>カツヨウ</t>
    </rPh>
    <rPh sb="39" eb="41">
      <t>シク</t>
    </rPh>
    <rPh sb="43" eb="45">
      <t>リカイ</t>
    </rPh>
    <rPh sb="54" eb="56">
      <t>イヨク</t>
    </rPh>
    <rPh sb="57" eb="58">
      <t>ハグク</t>
    </rPh>
    <rPh sb="64" eb="66">
      <t>シドウ</t>
    </rPh>
    <phoneticPr fontId="3"/>
  </si>
  <si>
    <t>Ａ－１</t>
    <phoneticPr fontId="3"/>
  </si>
  <si>
    <t>Ａ－２</t>
    <phoneticPr fontId="3"/>
  </si>
  <si>
    <t>Ａ－３</t>
    <phoneticPr fontId="3"/>
  </si>
  <si>
    <t>Ａ－４</t>
    <phoneticPr fontId="3"/>
  </si>
  <si>
    <t>Ｂ－１</t>
    <phoneticPr fontId="3"/>
  </si>
  <si>
    <t>Ｂ－２</t>
    <phoneticPr fontId="3"/>
  </si>
  <si>
    <t>Ｂ－３</t>
    <phoneticPr fontId="3"/>
  </si>
  <si>
    <t>Ｂ－４</t>
    <phoneticPr fontId="3"/>
  </si>
  <si>
    <t>Ｃ－１</t>
    <phoneticPr fontId="3"/>
  </si>
  <si>
    <t>Ｃ－２</t>
    <phoneticPr fontId="3"/>
  </si>
  <si>
    <t>Ｃ－３</t>
    <phoneticPr fontId="3"/>
  </si>
  <si>
    <t>Ｃ－４</t>
    <phoneticPr fontId="3"/>
  </si>
  <si>
    <t>Ｄ－１</t>
    <phoneticPr fontId="3"/>
  </si>
  <si>
    <t>Ｄ－２</t>
    <phoneticPr fontId="3"/>
  </si>
  <si>
    <t>Ｄ－３</t>
    <phoneticPr fontId="3"/>
  </si>
  <si>
    <t>Ｄ－４</t>
    <phoneticPr fontId="3"/>
  </si>
  <si>
    <t>ややできる</t>
    <phoneticPr fontId="3"/>
  </si>
  <si>
    <t>あまりできない</t>
    <phoneticPr fontId="3"/>
  </si>
  <si>
    <t>ほとんどできない</t>
    <phoneticPr fontId="3"/>
  </si>
  <si>
    <t>横合計が「授業を担当している教員数」と一致</t>
    <rPh sb="0" eb="1">
      <t>ヨコ</t>
    </rPh>
    <rPh sb="1" eb="3">
      <t>ゴウケイ</t>
    </rPh>
    <rPh sb="5" eb="7">
      <t>ジュギョウ</t>
    </rPh>
    <rPh sb="8" eb="10">
      <t>タントウ</t>
    </rPh>
    <rPh sb="14" eb="16">
      <t>キョウイン</t>
    </rPh>
    <rPh sb="16" eb="17">
      <t>スウ</t>
    </rPh>
    <rPh sb="19" eb="21">
      <t>イッチ</t>
    </rPh>
    <phoneticPr fontId="3"/>
  </si>
  <si>
    <t>横合計</t>
    <rPh sb="0" eb="1">
      <t>ヨコ</t>
    </rPh>
    <rPh sb="1" eb="3">
      <t>ゴウケイ</t>
    </rPh>
    <phoneticPr fontId="3"/>
  </si>
  <si>
    <t>→</t>
    <phoneticPr fontId="3"/>
  </si>
  <si>
    <t>教職員１</t>
    <rPh sb="0" eb="3">
      <t>キョウショクイン</t>
    </rPh>
    <phoneticPr fontId="3"/>
  </si>
  <si>
    <t>教職員２</t>
    <rPh sb="0" eb="3">
      <t>キョウショクイン</t>
    </rPh>
    <phoneticPr fontId="3"/>
  </si>
  <si>
    <t>教職員３</t>
    <rPh sb="0" eb="3">
      <t>キョウショクイン</t>
    </rPh>
    <phoneticPr fontId="3"/>
  </si>
  <si>
    <t>教職員４</t>
    <rPh sb="0" eb="3">
      <t>キョウショクイン</t>
    </rPh>
    <phoneticPr fontId="3"/>
  </si>
  <si>
    <t>教職員５</t>
    <rPh sb="0" eb="3">
      <t>キョウショクイン</t>
    </rPh>
    <phoneticPr fontId="3"/>
  </si>
  <si>
    <t>教職員６</t>
    <rPh sb="0" eb="3">
      <t>キョウショクイン</t>
    </rPh>
    <phoneticPr fontId="3"/>
  </si>
  <si>
    <t>教職員７</t>
    <rPh sb="0" eb="3">
      <t>キョウショクイン</t>
    </rPh>
    <phoneticPr fontId="3"/>
  </si>
  <si>
    <t>教職員８</t>
    <rPh sb="0" eb="3">
      <t>キョウショクイン</t>
    </rPh>
    <phoneticPr fontId="3"/>
  </si>
  <si>
    <t>教職員９</t>
    <rPh sb="0" eb="3">
      <t>キョウショクイン</t>
    </rPh>
    <phoneticPr fontId="3"/>
  </si>
  <si>
    <t>教職員１０</t>
    <rPh sb="0" eb="3">
      <t>キョウショクイン</t>
    </rPh>
    <phoneticPr fontId="3"/>
  </si>
  <si>
    <t>教職員１１</t>
    <rPh sb="0" eb="3">
      <t>キョウショクイン</t>
    </rPh>
    <phoneticPr fontId="3"/>
  </si>
  <si>
    <t>教職員１２</t>
    <rPh sb="0" eb="3">
      <t>キョウショクイン</t>
    </rPh>
    <phoneticPr fontId="3"/>
  </si>
  <si>
    <t>教職員１３</t>
    <rPh sb="0" eb="3">
      <t>キョウショクイン</t>
    </rPh>
    <phoneticPr fontId="3"/>
  </si>
  <si>
    <t>教職員１４</t>
    <rPh sb="0" eb="3">
      <t>キョウショクイン</t>
    </rPh>
    <phoneticPr fontId="3"/>
  </si>
  <si>
    <t>教職員１５</t>
    <rPh sb="0" eb="3">
      <t>キョウショクイン</t>
    </rPh>
    <phoneticPr fontId="3"/>
  </si>
  <si>
    <t>教職員１６</t>
    <rPh sb="0" eb="3">
      <t>キョウショクイン</t>
    </rPh>
    <phoneticPr fontId="3"/>
  </si>
  <si>
    <t>教職員１７</t>
    <rPh sb="0" eb="3">
      <t>キョウショクイン</t>
    </rPh>
    <phoneticPr fontId="3"/>
  </si>
  <si>
    <t>教職員１８</t>
    <rPh sb="0" eb="3">
      <t>キョウショクイン</t>
    </rPh>
    <phoneticPr fontId="3"/>
  </si>
  <si>
    <t>教職員１９</t>
    <rPh sb="0" eb="3">
      <t>キョウショクイン</t>
    </rPh>
    <phoneticPr fontId="3"/>
  </si>
  <si>
    <t>教職員２０</t>
    <rPh sb="0" eb="3">
      <t>キョウショクイン</t>
    </rPh>
    <phoneticPr fontId="3"/>
  </si>
  <si>
    <t>教職員２１</t>
    <rPh sb="0" eb="3">
      <t>キョウショクイン</t>
    </rPh>
    <phoneticPr fontId="3"/>
  </si>
  <si>
    <t>教職員２２</t>
    <rPh sb="0" eb="3">
      <t>キョウショクイン</t>
    </rPh>
    <phoneticPr fontId="3"/>
  </si>
  <si>
    <t>教職員２３</t>
    <rPh sb="0" eb="3">
      <t>キョウショクイン</t>
    </rPh>
    <phoneticPr fontId="3"/>
  </si>
  <si>
    <t>教職員２４</t>
    <rPh sb="0" eb="3">
      <t>キョウショクイン</t>
    </rPh>
    <phoneticPr fontId="3"/>
  </si>
  <si>
    <t>教職員２５</t>
    <rPh sb="0" eb="3">
      <t>キョウショクイン</t>
    </rPh>
    <phoneticPr fontId="3"/>
  </si>
  <si>
    <t>教職員２６</t>
    <rPh sb="0" eb="3">
      <t>キョウショクイン</t>
    </rPh>
    <phoneticPr fontId="3"/>
  </si>
  <si>
    <t>教職員２７</t>
    <rPh sb="0" eb="3">
      <t>キョウショクイン</t>
    </rPh>
    <phoneticPr fontId="3"/>
  </si>
  <si>
    <t>教職員２８</t>
    <rPh sb="0" eb="3">
      <t>キョウショクイン</t>
    </rPh>
    <phoneticPr fontId="3"/>
  </si>
  <si>
    <t>教職員２９</t>
    <rPh sb="0" eb="3">
      <t>キョウショクイン</t>
    </rPh>
    <phoneticPr fontId="3"/>
  </si>
  <si>
    <t>教職員３０</t>
    <rPh sb="0" eb="3">
      <t>キョウショクイン</t>
    </rPh>
    <phoneticPr fontId="3"/>
  </si>
  <si>
    <t>教職員３１</t>
    <rPh sb="0" eb="3">
      <t>キョウショクイン</t>
    </rPh>
    <phoneticPr fontId="3"/>
  </si>
  <si>
    <t>教職員３２</t>
    <rPh sb="0" eb="3">
      <t>キョウショクイン</t>
    </rPh>
    <phoneticPr fontId="3"/>
  </si>
  <si>
    <t>教職員３３</t>
    <rPh sb="0" eb="3">
      <t>キョウショクイン</t>
    </rPh>
    <phoneticPr fontId="3"/>
  </si>
  <si>
    <t>教職員３４</t>
    <rPh sb="0" eb="3">
      <t>キョウショクイン</t>
    </rPh>
    <phoneticPr fontId="3"/>
  </si>
  <si>
    <t>教職員３５</t>
    <rPh sb="0" eb="3">
      <t>キョウショクイン</t>
    </rPh>
    <phoneticPr fontId="3"/>
  </si>
  <si>
    <t>教職員３６</t>
    <rPh sb="0" eb="3">
      <t>キョウショクイン</t>
    </rPh>
    <phoneticPr fontId="3"/>
  </si>
  <si>
    <t>教職員３７</t>
    <rPh sb="0" eb="3">
      <t>キョウショクイン</t>
    </rPh>
    <phoneticPr fontId="3"/>
  </si>
  <si>
    <t>教職員３８</t>
    <rPh sb="0" eb="3">
      <t>キョウショクイン</t>
    </rPh>
    <phoneticPr fontId="3"/>
  </si>
  <si>
    <t>教職員３９</t>
    <rPh sb="0" eb="3">
      <t>キョウショクイン</t>
    </rPh>
    <phoneticPr fontId="3"/>
  </si>
  <si>
    <t>教職員４０</t>
    <rPh sb="0" eb="3">
      <t>キョウショクイン</t>
    </rPh>
    <phoneticPr fontId="3"/>
  </si>
  <si>
    <t>教職員４１</t>
    <rPh sb="0" eb="3">
      <t>キョウショクイン</t>
    </rPh>
    <phoneticPr fontId="3"/>
  </si>
  <si>
    <t>教職員４２</t>
    <rPh sb="0" eb="3">
      <t>キョウショクイン</t>
    </rPh>
    <phoneticPr fontId="3"/>
  </si>
  <si>
    <t>教職員４３</t>
    <rPh sb="0" eb="3">
      <t>キョウショクイン</t>
    </rPh>
    <phoneticPr fontId="3"/>
  </si>
  <si>
    <t>教職員４４</t>
    <rPh sb="0" eb="3">
      <t>キョウショクイン</t>
    </rPh>
    <phoneticPr fontId="3"/>
  </si>
  <si>
    <t>教職員４５</t>
    <rPh sb="0" eb="3">
      <t>キョウショクイン</t>
    </rPh>
    <phoneticPr fontId="3"/>
  </si>
  <si>
    <t>教職員４６</t>
    <rPh sb="0" eb="3">
      <t>キョウショクイン</t>
    </rPh>
    <phoneticPr fontId="3"/>
  </si>
  <si>
    <t>教職員４７</t>
    <rPh sb="0" eb="3">
      <t>キョウショクイン</t>
    </rPh>
    <phoneticPr fontId="3"/>
  </si>
  <si>
    <t>教職員４８</t>
    <rPh sb="0" eb="3">
      <t>キョウショクイン</t>
    </rPh>
    <phoneticPr fontId="3"/>
  </si>
  <si>
    <t>教職員４９</t>
    <rPh sb="0" eb="3">
      <t>キョウショクイン</t>
    </rPh>
    <phoneticPr fontId="3"/>
  </si>
  <si>
    <t>教職員５０</t>
    <rPh sb="0" eb="3">
      <t>キョウショクイン</t>
    </rPh>
    <phoneticPr fontId="3"/>
  </si>
  <si>
    <t>教職員５１</t>
    <rPh sb="0" eb="3">
      <t>キョウショクイン</t>
    </rPh>
    <phoneticPr fontId="3"/>
  </si>
  <si>
    <t>教職員５２</t>
    <rPh sb="0" eb="3">
      <t>キョウショクイン</t>
    </rPh>
    <phoneticPr fontId="3"/>
  </si>
  <si>
    <t>教職員５３</t>
    <rPh sb="0" eb="3">
      <t>キョウショクイン</t>
    </rPh>
    <phoneticPr fontId="3"/>
  </si>
  <si>
    <t>教職員５４</t>
    <rPh sb="0" eb="3">
      <t>キョウショクイン</t>
    </rPh>
    <phoneticPr fontId="3"/>
  </si>
  <si>
    <t>教職員５５</t>
    <rPh sb="0" eb="3">
      <t>キョウショクイン</t>
    </rPh>
    <phoneticPr fontId="3"/>
  </si>
  <si>
    <t>教職員５６</t>
    <rPh sb="0" eb="3">
      <t>キョウショクイン</t>
    </rPh>
    <phoneticPr fontId="3"/>
  </si>
  <si>
    <t>教職員５７</t>
    <rPh sb="0" eb="3">
      <t>キョウショクイン</t>
    </rPh>
    <phoneticPr fontId="3"/>
  </si>
  <si>
    <t>教職員５８</t>
    <rPh sb="0" eb="3">
      <t>キョウショクイン</t>
    </rPh>
    <phoneticPr fontId="3"/>
  </si>
  <si>
    <t>教職員５９</t>
    <rPh sb="0" eb="3">
      <t>キョウショクイン</t>
    </rPh>
    <phoneticPr fontId="3"/>
  </si>
  <si>
    <t>教職員６０</t>
    <rPh sb="0" eb="3">
      <t>キョウショクイン</t>
    </rPh>
    <phoneticPr fontId="3"/>
  </si>
  <si>
    <t>教職員６１</t>
    <rPh sb="0" eb="3">
      <t>キョウショクイン</t>
    </rPh>
    <phoneticPr fontId="3"/>
  </si>
  <si>
    <t>教職員６２</t>
    <rPh sb="0" eb="3">
      <t>キョウショクイン</t>
    </rPh>
    <phoneticPr fontId="3"/>
  </si>
  <si>
    <t>教職員６３</t>
    <rPh sb="0" eb="3">
      <t>キョウショクイン</t>
    </rPh>
    <phoneticPr fontId="3"/>
  </si>
  <si>
    <t>教職員６４</t>
    <rPh sb="0" eb="3">
      <t>キョウショクイン</t>
    </rPh>
    <phoneticPr fontId="3"/>
  </si>
  <si>
    <t>教職員６５</t>
    <rPh sb="0" eb="3">
      <t>キョウショクイン</t>
    </rPh>
    <phoneticPr fontId="3"/>
  </si>
  <si>
    <t>教職員６６</t>
    <rPh sb="0" eb="3">
      <t>キョウショクイン</t>
    </rPh>
    <phoneticPr fontId="3"/>
  </si>
  <si>
    <t>教職員６７</t>
    <rPh sb="0" eb="3">
      <t>キョウショクイン</t>
    </rPh>
    <phoneticPr fontId="3"/>
  </si>
  <si>
    <t>教職員６８</t>
    <rPh sb="0" eb="3">
      <t>キョウショクイン</t>
    </rPh>
    <phoneticPr fontId="3"/>
  </si>
  <si>
    <t>教職員６９</t>
    <rPh sb="0" eb="3">
      <t>キョウショクイン</t>
    </rPh>
    <phoneticPr fontId="3"/>
  </si>
  <si>
    <t>教職員７０</t>
    <rPh sb="0" eb="3">
      <t>キョウショクイン</t>
    </rPh>
    <phoneticPr fontId="3"/>
  </si>
  <si>
    <t>教職員７１</t>
    <rPh sb="0" eb="3">
      <t>キョウショクイン</t>
    </rPh>
    <phoneticPr fontId="3"/>
  </si>
  <si>
    <t>教職員７２</t>
    <rPh sb="0" eb="3">
      <t>キョウショクイン</t>
    </rPh>
    <phoneticPr fontId="3"/>
  </si>
  <si>
    <t>教職員７３</t>
    <rPh sb="0" eb="3">
      <t>キョウショクイン</t>
    </rPh>
    <phoneticPr fontId="3"/>
  </si>
  <si>
    <t>教職員７４</t>
    <rPh sb="0" eb="3">
      <t>キョウショクイン</t>
    </rPh>
    <phoneticPr fontId="3"/>
  </si>
  <si>
    <t>教職員７５</t>
    <rPh sb="0" eb="3">
      <t>キョウショクイン</t>
    </rPh>
    <phoneticPr fontId="3"/>
  </si>
  <si>
    <t>教職員７６</t>
    <rPh sb="0" eb="3">
      <t>キョウショクイン</t>
    </rPh>
    <phoneticPr fontId="3"/>
  </si>
  <si>
    <t>教職員７７</t>
    <rPh sb="0" eb="3">
      <t>キョウショクイン</t>
    </rPh>
    <phoneticPr fontId="3"/>
  </si>
  <si>
    <t>教職員７８</t>
    <rPh sb="0" eb="3">
      <t>キョウショクイン</t>
    </rPh>
    <phoneticPr fontId="3"/>
  </si>
  <si>
    <t>教職員７９</t>
    <rPh sb="0" eb="3">
      <t>キョウショクイン</t>
    </rPh>
    <phoneticPr fontId="3"/>
  </si>
  <si>
    <t>教職員８０</t>
    <rPh sb="0" eb="3">
      <t>キョウショクイン</t>
    </rPh>
    <phoneticPr fontId="3"/>
  </si>
  <si>
    <t>教職員８１</t>
    <rPh sb="0" eb="3">
      <t>キョウショクイン</t>
    </rPh>
    <phoneticPr fontId="3"/>
  </si>
  <si>
    <t>教職員８２</t>
    <rPh sb="0" eb="3">
      <t>キョウショクイン</t>
    </rPh>
    <phoneticPr fontId="3"/>
  </si>
  <si>
    <t>教職員８３</t>
    <rPh sb="0" eb="3">
      <t>キョウショクイン</t>
    </rPh>
    <phoneticPr fontId="3"/>
  </si>
  <si>
    <t>教職員８４</t>
    <rPh sb="0" eb="3">
      <t>キョウショクイン</t>
    </rPh>
    <phoneticPr fontId="3"/>
  </si>
  <si>
    <t>教職員８５</t>
    <rPh sb="0" eb="3">
      <t>キョウショクイン</t>
    </rPh>
    <phoneticPr fontId="3"/>
  </si>
  <si>
    <t>教職員８６</t>
    <rPh sb="0" eb="3">
      <t>キョウショクイン</t>
    </rPh>
    <phoneticPr fontId="3"/>
  </si>
  <si>
    <t>教職員８７</t>
    <rPh sb="0" eb="3">
      <t>キョウショクイン</t>
    </rPh>
    <phoneticPr fontId="3"/>
  </si>
  <si>
    <t>教職員８８</t>
    <rPh sb="0" eb="3">
      <t>キョウショクイン</t>
    </rPh>
    <phoneticPr fontId="3"/>
  </si>
  <si>
    <t>教職員８９</t>
    <rPh sb="0" eb="3">
      <t>キョウショクイン</t>
    </rPh>
    <phoneticPr fontId="3"/>
  </si>
  <si>
    <t>教職員９０</t>
    <rPh sb="0" eb="3">
      <t>キョウショクイン</t>
    </rPh>
    <phoneticPr fontId="3"/>
  </si>
  <si>
    <t>教職員９１</t>
    <rPh sb="0" eb="3">
      <t>キョウショクイン</t>
    </rPh>
    <phoneticPr fontId="3"/>
  </si>
  <si>
    <t>教職員９２</t>
    <rPh sb="0" eb="3">
      <t>キョウショクイン</t>
    </rPh>
    <phoneticPr fontId="3"/>
  </si>
  <si>
    <t>教職員９３</t>
    <rPh sb="0" eb="3">
      <t>キョウショクイン</t>
    </rPh>
    <phoneticPr fontId="3"/>
  </si>
  <si>
    <t>教職員９４</t>
    <rPh sb="0" eb="3">
      <t>キョウショクイン</t>
    </rPh>
    <phoneticPr fontId="3"/>
  </si>
  <si>
    <t>教職員９５</t>
    <rPh sb="0" eb="3">
      <t>キョウショクイン</t>
    </rPh>
    <phoneticPr fontId="3"/>
  </si>
  <si>
    <t>教職員９６</t>
    <rPh sb="0" eb="3">
      <t>キョウショクイン</t>
    </rPh>
    <phoneticPr fontId="3"/>
  </si>
  <si>
    <t>教職員９７</t>
    <rPh sb="0" eb="3">
      <t>キョウショクイン</t>
    </rPh>
    <phoneticPr fontId="3"/>
  </si>
  <si>
    <t>教職員９８</t>
    <rPh sb="0" eb="3">
      <t>キョウショクイン</t>
    </rPh>
    <phoneticPr fontId="3"/>
  </si>
  <si>
    <t>教職員９９</t>
    <rPh sb="0" eb="3">
      <t>キョウショクイン</t>
    </rPh>
    <phoneticPr fontId="3"/>
  </si>
  <si>
    <t>教職員１００</t>
    <rPh sb="0" eb="3">
      <t>キョウショクイン</t>
    </rPh>
    <phoneticPr fontId="3"/>
  </si>
  <si>
    <t>教職員１０１</t>
    <rPh sb="0" eb="3">
      <t>キョウショクイン</t>
    </rPh>
    <phoneticPr fontId="3"/>
  </si>
  <si>
    <t>教職員１０２</t>
    <rPh sb="0" eb="3">
      <t>キョウショクイン</t>
    </rPh>
    <phoneticPr fontId="3"/>
  </si>
  <si>
    <t>教職員１０３</t>
    <rPh sb="0" eb="3">
      <t>キョウショクイン</t>
    </rPh>
    <phoneticPr fontId="3"/>
  </si>
  <si>
    <t>教職員１０４</t>
    <rPh sb="0" eb="3">
      <t>キョウショクイン</t>
    </rPh>
    <phoneticPr fontId="3"/>
  </si>
  <si>
    <t>教職員１０５</t>
    <rPh sb="0" eb="3">
      <t>キョウショクイン</t>
    </rPh>
    <phoneticPr fontId="3"/>
  </si>
  <si>
    <t>教職員１０６</t>
    <rPh sb="0" eb="3">
      <t>キョウショクイン</t>
    </rPh>
    <phoneticPr fontId="3"/>
  </si>
  <si>
    <t>教職員１０７</t>
    <rPh sb="0" eb="3">
      <t>キョウショクイン</t>
    </rPh>
    <phoneticPr fontId="3"/>
  </si>
  <si>
    <t>教職員１０８</t>
    <rPh sb="0" eb="3">
      <t>キョウショクイン</t>
    </rPh>
    <phoneticPr fontId="3"/>
  </si>
  <si>
    <t>教職員１０９</t>
    <rPh sb="0" eb="3">
      <t>キョウショクイン</t>
    </rPh>
    <phoneticPr fontId="3"/>
  </si>
  <si>
    <t>教職員１１０</t>
    <rPh sb="0" eb="3">
      <t>キョウショクイン</t>
    </rPh>
    <phoneticPr fontId="3"/>
  </si>
  <si>
    <t>教職員１１１</t>
    <rPh sb="0" eb="3">
      <t>キョウショクイン</t>
    </rPh>
    <phoneticPr fontId="3"/>
  </si>
  <si>
    <t>教職員１１２</t>
    <rPh sb="0" eb="3">
      <t>キョウショクイン</t>
    </rPh>
    <phoneticPr fontId="3"/>
  </si>
  <si>
    <t>教職員１１３</t>
    <rPh sb="0" eb="3">
      <t>キョウショクイン</t>
    </rPh>
    <phoneticPr fontId="3"/>
  </si>
  <si>
    <t>教職員１１４</t>
    <rPh sb="0" eb="3">
      <t>キョウショクイン</t>
    </rPh>
    <phoneticPr fontId="3"/>
  </si>
  <si>
    <t>教職員１１５</t>
    <rPh sb="0" eb="3">
      <t>キョウショクイン</t>
    </rPh>
    <phoneticPr fontId="3"/>
  </si>
  <si>
    <t>教職員１１６</t>
    <rPh sb="0" eb="3">
      <t>キョウショクイン</t>
    </rPh>
    <phoneticPr fontId="3"/>
  </si>
  <si>
    <t>教職員１１７</t>
    <rPh sb="0" eb="3">
      <t>キョウショクイン</t>
    </rPh>
    <phoneticPr fontId="3"/>
  </si>
  <si>
    <t>教職員１１８</t>
    <rPh sb="0" eb="3">
      <t>キョウショクイン</t>
    </rPh>
    <phoneticPr fontId="3"/>
  </si>
  <si>
    <t>教職員１１９</t>
    <rPh sb="0" eb="3">
      <t>キョウショクイン</t>
    </rPh>
    <phoneticPr fontId="3"/>
  </si>
  <si>
    <t>教職員１２０</t>
    <rPh sb="0" eb="3">
      <t>キョウショクイン</t>
    </rPh>
    <phoneticPr fontId="3"/>
  </si>
  <si>
    <t>教職員１２１</t>
    <rPh sb="0" eb="3">
      <t>キョウショクイン</t>
    </rPh>
    <phoneticPr fontId="3"/>
  </si>
  <si>
    <t>教職員１２２</t>
    <rPh sb="0" eb="3">
      <t>キョウショクイン</t>
    </rPh>
    <phoneticPr fontId="3"/>
  </si>
  <si>
    <t>教職員１２３</t>
    <rPh sb="0" eb="3">
      <t>キョウショクイン</t>
    </rPh>
    <phoneticPr fontId="3"/>
  </si>
  <si>
    <t>教職員１２４</t>
    <rPh sb="0" eb="3">
      <t>キョウショクイン</t>
    </rPh>
    <phoneticPr fontId="3"/>
  </si>
  <si>
    <t>教職員１２５</t>
    <rPh sb="0" eb="3">
      <t>キョウショクイン</t>
    </rPh>
    <phoneticPr fontId="3"/>
  </si>
  <si>
    <t>教職員１２６</t>
    <rPh sb="0" eb="3">
      <t>キョウショクイン</t>
    </rPh>
    <phoneticPr fontId="3"/>
  </si>
  <si>
    <t>教職員１２７</t>
    <rPh sb="0" eb="3">
      <t>キョウショクイン</t>
    </rPh>
    <phoneticPr fontId="3"/>
  </si>
  <si>
    <t>教職員１２８</t>
    <rPh sb="0" eb="3">
      <t>キョウショクイン</t>
    </rPh>
    <phoneticPr fontId="3"/>
  </si>
  <si>
    <t>教職員１２９</t>
    <rPh sb="0" eb="3">
      <t>キョウショクイン</t>
    </rPh>
    <phoneticPr fontId="3"/>
  </si>
  <si>
    <t>教職員１３０</t>
    <rPh sb="0" eb="3">
      <t>キョウショクイン</t>
    </rPh>
    <phoneticPr fontId="3"/>
  </si>
  <si>
    <t>教職員１３１</t>
    <rPh sb="0" eb="3">
      <t>キョウショクイン</t>
    </rPh>
    <phoneticPr fontId="3"/>
  </si>
  <si>
    <t>教職員１３２</t>
    <rPh sb="0" eb="3">
      <t>キョウショクイン</t>
    </rPh>
    <phoneticPr fontId="3"/>
  </si>
  <si>
    <t>教職員１３３</t>
    <rPh sb="0" eb="3">
      <t>キョウショクイン</t>
    </rPh>
    <phoneticPr fontId="3"/>
  </si>
  <si>
    <t>教職員１３４</t>
    <rPh sb="0" eb="3">
      <t>キョウショクイン</t>
    </rPh>
    <phoneticPr fontId="3"/>
  </si>
  <si>
    <t>教職員１３５</t>
    <rPh sb="0" eb="3">
      <t>キョウショクイン</t>
    </rPh>
    <phoneticPr fontId="3"/>
  </si>
  <si>
    <t>教職員１３６</t>
    <rPh sb="0" eb="3">
      <t>キョウショクイン</t>
    </rPh>
    <phoneticPr fontId="3"/>
  </si>
  <si>
    <t>教職員１３７</t>
    <rPh sb="0" eb="3">
      <t>キョウショクイン</t>
    </rPh>
    <phoneticPr fontId="3"/>
  </si>
  <si>
    <t>教職員１３８</t>
    <rPh sb="0" eb="3">
      <t>キョウショクイン</t>
    </rPh>
    <phoneticPr fontId="3"/>
  </si>
  <si>
    <t>教職員１３９</t>
    <rPh sb="0" eb="3">
      <t>キョウショクイン</t>
    </rPh>
    <phoneticPr fontId="3"/>
  </si>
  <si>
    <t>教職員１４０</t>
    <rPh sb="0" eb="3">
      <t>キョウショクイン</t>
    </rPh>
    <phoneticPr fontId="3"/>
  </si>
  <si>
    <t>教職員１４１</t>
    <rPh sb="0" eb="3">
      <t>キョウショクイン</t>
    </rPh>
    <phoneticPr fontId="3"/>
  </si>
  <si>
    <t>教職員１４２</t>
    <rPh sb="0" eb="3">
      <t>キョウショクイン</t>
    </rPh>
    <phoneticPr fontId="3"/>
  </si>
  <si>
    <t>教職員１４３</t>
    <rPh sb="0" eb="3">
      <t>キョウショクイン</t>
    </rPh>
    <phoneticPr fontId="3"/>
  </si>
  <si>
    <t>教職員１４４</t>
    <rPh sb="0" eb="3">
      <t>キョウショクイン</t>
    </rPh>
    <phoneticPr fontId="3"/>
  </si>
  <si>
    <t>教職員１４５</t>
    <rPh sb="0" eb="3">
      <t>キョウショクイン</t>
    </rPh>
    <phoneticPr fontId="3"/>
  </si>
  <si>
    <t>教職員１４６</t>
    <rPh sb="0" eb="3">
      <t>キョウショクイン</t>
    </rPh>
    <phoneticPr fontId="3"/>
  </si>
  <si>
    <t>教職員１４７</t>
    <rPh sb="0" eb="3">
      <t>キョウショクイン</t>
    </rPh>
    <phoneticPr fontId="3"/>
  </si>
  <si>
    <t>教職員１４８</t>
    <rPh sb="0" eb="3">
      <t>キョウショクイン</t>
    </rPh>
    <phoneticPr fontId="3"/>
  </si>
  <si>
    <t>教職員１４９</t>
    <rPh sb="0" eb="3">
      <t>キョウショクイン</t>
    </rPh>
    <phoneticPr fontId="3"/>
  </si>
  <si>
    <t>教職員１５０</t>
    <rPh sb="0" eb="3">
      <t>キョウショクイン</t>
    </rPh>
    <phoneticPr fontId="3"/>
  </si>
  <si>
    <r>
      <t>集計対象は</t>
    </r>
    <r>
      <rPr>
        <sz val="12"/>
        <color rgb="FFFF0000"/>
        <rFont val="ＭＳ ゴシック"/>
        <family val="3"/>
        <charset val="128"/>
      </rPr>
      <t>授業を担当している教員</t>
    </r>
    <r>
      <rPr>
        <sz val="12"/>
        <color theme="0"/>
        <rFont val="ＭＳ ゴシック"/>
        <family val="3"/>
        <charset val="128"/>
      </rPr>
      <t>です。
まず、</t>
    </r>
    <r>
      <rPr>
        <sz val="12"/>
        <color indexed="13"/>
        <rFont val="ＭＳ ゴシック"/>
        <family val="3"/>
        <charset val="128"/>
      </rPr>
      <t>黄セルを入力</t>
    </r>
    <rPh sb="0" eb="2">
      <t>シュウケイ</t>
    </rPh>
    <rPh sb="2" eb="4">
      <t>タイショウ</t>
    </rPh>
    <rPh sb="5" eb="7">
      <t>ジュギョウ</t>
    </rPh>
    <rPh sb="8" eb="10">
      <t>タントウ</t>
    </rPh>
    <rPh sb="14" eb="16">
      <t>キョウイン</t>
    </rPh>
    <rPh sb="23" eb="24">
      <t>キ</t>
    </rPh>
    <rPh sb="27" eb="29">
      <t>ニュウリョク</t>
    </rPh>
    <phoneticPr fontId="3"/>
  </si>
  <si>
    <t>授業を担当している教員数</t>
    <phoneticPr fontId="3"/>
  </si>
  <si>
    <r>
      <rPr>
        <sz val="14"/>
        <color rgb="FFFF0000"/>
        <rFont val="ＭＳ ゴシック"/>
        <family val="3"/>
        <charset val="128"/>
      </rPr>
      <t>授業を担当している教員数</t>
    </r>
    <r>
      <rPr>
        <sz val="14"/>
        <rFont val="ＭＳ ゴシック"/>
        <family val="3"/>
        <charset val="128"/>
      </rPr>
      <t xml:space="preserve">
</t>
    </r>
    <phoneticPr fontId="3"/>
  </si>
  <si>
    <t>教員のＩＣＴ活用指導力の状況</t>
    <rPh sb="0" eb="2">
      <t>キョウイン</t>
    </rPh>
    <rPh sb="6" eb="11">
      <t>カツヨウシドウリョク</t>
    </rPh>
    <rPh sb="12" eb="14">
      <t>ジョウキョウ</t>
    </rPh>
    <phoneticPr fontId="22"/>
  </si>
  <si>
    <t>　ＩＣＴ環境が整備されていることを前提として、以下のＡ－１からＤ－４の１６項目について、右欄の４段階でチェックしてください。</t>
    <rPh sb="4" eb="6">
      <t>カンキョウ</t>
    </rPh>
    <rPh sb="7" eb="9">
      <t>セイビ</t>
    </rPh>
    <rPh sb="17" eb="19">
      <t>ゼンテイ</t>
    </rPh>
    <rPh sb="23" eb="25">
      <t>イカ</t>
    </rPh>
    <rPh sb="37" eb="39">
      <t>コウモク</t>
    </rPh>
    <rPh sb="44" eb="45">
      <t>ミギ</t>
    </rPh>
    <rPh sb="45" eb="46">
      <t>ラン</t>
    </rPh>
    <rPh sb="48" eb="50">
      <t>ダンカイ</t>
    </rPh>
    <phoneticPr fontId="22"/>
  </si>
  <si>
    <t>４できる</t>
    <phoneticPr fontId="22"/>
  </si>
  <si>
    <t>３ややできる</t>
    <phoneticPr fontId="22"/>
  </si>
  <si>
    <t>２あまりできない</t>
    <phoneticPr fontId="22"/>
  </si>
  <si>
    <r>
      <t>１</t>
    </r>
    <r>
      <rPr>
        <sz val="9"/>
        <color theme="1"/>
        <rFont val="ＭＳ ゴシック"/>
        <family val="3"/>
        <charset val="128"/>
      </rPr>
      <t>ほとんどできない</t>
    </r>
    <phoneticPr fontId="22"/>
  </si>
  <si>
    <t>Ａ　教材研究・指導の準備・評価・校務などにＩＣＴを活用する能力</t>
    <phoneticPr fontId="22"/>
  </si>
  <si>
    <t xml:space="preserve">Ａ－１
</t>
    <phoneticPr fontId="22"/>
  </si>
  <si>
    <t>教育効果を上げるために，コンピュータやインターネットなどの利用場面を計画して活用する。</t>
    <phoneticPr fontId="22"/>
  </si>
  <si>
    <t>４</t>
    <phoneticPr fontId="22"/>
  </si>
  <si>
    <t>３</t>
    <phoneticPr fontId="22"/>
  </si>
  <si>
    <t>２</t>
    <phoneticPr fontId="22"/>
  </si>
  <si>
    <t>１</t>
    <phoneticPr fontId="22"/>
  </si>
  <si>
    <t xml:space="preserve">Ａ－２
</t>
    <phoneticPr fontId="22"/>
  </si>
  <si>
    <t>授業で使う教材や校務分掌に必要な資料などを集めたり，保護者・地域との連携に必要な情報を発信したりするためにインターネットなどを活用する。</t>
    <phoneticPr fontId="22"/>
  </si>
  <si>
    <t xml:space="preserve">Ａ－３
</t>
    <phoneticPr fontId="22"/>
  </si>
  <si>
    <t>授業に必要なプリントや提示資料，学級経営や校務分掌に必要な文書や資料などを作成するために，ワープロソフト，表計算ソフトやプレゼンテーションソフトなどを活用する。</t>
    <phoneticPr fontId="22"/>
  </si>
  <si>
    <t xml:space="preserve">Ａ－４
</t>
    <phoneticPr fontId="22"/>
  </si>
  <si>
    <t>学習状況を把握するために児童生徒の作品・レポート・ワークシートなどをコンピュータなどを活用して記録・整理し，評価に活用する。</t>
    <phoneticPr fontId="22"/>
  </si>
  <si>
    <t>Ｂ　授業にＩＣＴを活用して指導する能力</t>
  </si>
  <si>
    <t xml:space="preserve">Ｂ－１
</t>
    <phoneticPr fontId="22"/>
  </si>
  <si>
    <t>児童生徒の興味・関心を高めたり，課題を明確につかませたり，学習内容を的確にまとめさせたりするために，コンピュータや提示装置などを活用して資料などを効果的に提示する。</t>
    <phoneticPr fontId="22"/>
  </si>
  <si>
    <t xml:space="preserve">Ｂ－２
</t>
    <phoneticPr fontId="22"/>
  </si>
  <si>
    <t>児童生徒に互いの意見・考え方・作品などを共有させたり，比較検討させたりするために，コンピュータや提示装置などを活用して児童生徒の意見などを効果的に提示する。</t>
    <phoneticPr fontId="22"/>
  </si>
  <si>
    <t xml:space="preserve">Ｂ－３
</t>
    <phoneticPr fontId="22"/>
  </si>
  <si>
    <t>知識の定着や技能の習熟をねらいとして，学習用ソフトウェアなどを活用して，繰り返し学習する課題や児童生徒一人一人の理解・習熟の程度に応じた課題などに取り組ませる。</t>
    <phoneticPr fontId="22"/>
  </si>
  <si>
    <t xml:space="preserve">Ｂ－４
</t>
    <phoneticPr fontId="22"/>
  </si>
  <si>
    <t>グループで話し合って考えをまとめたり，協働してレポート・資料・作品などを制作したりするなどの学習の際に，コンピュータやソフトウェアなどを効果的に活用させる。</t>
    <phoneticPr fontId="22"/>
  </si>
  <si>
    <t>Ｃ　児童生徒のＩＣＴ活用を指導する能力</t>
    <rPh sb="4" eb="6">
      <t>セイト</t>
    </rPh>
    <phoneticPr fontId="22"/>
  </si>
  <si>
    <t xml:space="preserve">Ｃ－１
</t>
    <phoneticPr fontId="22"/>
  </si>
  <si>
    <t>学習活動に必要な，コンピュータなどの基本的な操作技能（文字入力やファイル操作など）を児童生徒が身に付けることができるように指導する。</t>
    <phoneticPr fontId="22"/>
  </si>
  <si>
    <t xml:space="preserve">Ｃ－２
</t>
    <phoneticPr fontId="22"/>
  </si>
  <si>
    <t>児童生徒がコンピュータやインターネットなどを活用して，情報を収集したり，目的に応じた情報や信頼できる情報を選択したりできるように指導する。</t>
    <phoneticPr fontId="22"/>
  </si>
  <si>
    <t xml:space="preserve">Ｃ－３
</t>
    <phoneticPr fontId="22"/>
  </si>
  <si>
    <t>児童生徒がワープロソフト・表計算ソフト・プレゼンテーションソフトなどを活用して，調べたことや自分の考えを整理したり，文章・表・グラフ・図などに分かりやすくまとめたりすることができるように指導する。</t>
    <phoneticPr fontId="22"/>
  </si>
  <si>
    <t xml:space="preserve">Ｃ－４
</t>
    <phoneticPr fontId="22"/>
  </si>
  <si>
    <t>児童生徒が互いの考えを交換し共有して話合いなどができるように，コンピュータやソフトウェアなどを活用することを指導する。</t>
    <phoneticPr fontId="22"/>
  </si>
  <si>
    <t>Ｄ　情報活用の基盤となる知識や態度について指導する能力</t>
  </si>
  <si>
    <t xml:space="preserve">Ｄ－１
</t>
    <phoneticPr fontId="22"/>
  </si>
  <si>
    <t>児童生徒が情報社会への参画にあたって自らの行動に責任を持ち，相手のことを考え，自他の権利を尊重して，ルールやマナーを守って情報を集めたり発信したりできるように指導する。</t>
    <phoneticPr fontId="22"/>
  </si>
  <si>
    <t xml:space="preserve">Ｄ－２
</t>
    <phoneticPr fontId="22"/>
  </si>
  <si>
    <t>児童生徒がインターネットなどを利用する際に，反社会的な行為や違法な行為，ネット犯罪などの危険を適切に回避したり，健康面に留意して適切に利用したりできるように指導する。</t>
    <phoneticPr fontId="22"/>
  </si>
  <si>
    <t xml:space="preserve">Ｄ－３
</t>
    <phoneticPr fontId="22"/>
  </si>
  <si>
    <t>児童生徒が情報セキュリティの基本的な知識を身に付け，パスワードを適切に設定・管理するなど，コンピュータやインターネットを安全に利用できるように指導する。</t>
    <phoneticPr fontId="22"/>
  </si>
  <si>
    <t xml:space="preserve">Ｄ－４
</t>
    <phoneticPr fontId="22"/>
  </si>
  <si>
    <t>児童生徒がコンピュータやインターネットの便利さに気付き，学習に活用したり，その仕組みを理解したりしようとする意欲が育まれるように指導する。</t>
    <phoneticPr fontId="22"/>
  </si>
  <si>
    <t>回答に当たって留意する事項</t>
    <phoneticPr fontId="22"/>
  </si>
  <si>
    <t>※</t>
    <phoneticPr fontId="22"/>
  </si>
  <si>
    <t>現在活用（指導）できる環境にない方、今まで実際に活用（指導）する機会がなかった方においても、</t>
    <phoneticPr fontId="22"/>
  </si>
  <si>
    <t>活用（指導）が必要な場面を想定してお答えください。</t>
    <phoneticPr fontId="22"/>
  </si>
  <si>
    <t>選択肢の定義は以下のとおりとする。</t>
    <phoneticPr fontId="22"/>
  </si>
  <si>
    <t>Ａ　教材研究・指導の準備・評価・校務などにICTを活用する能力</t>
    <phoneticPr fontId="22"/>
  </si>
  <si>
    <t>（例Ａ－３）</t>
    <phoneticPr fontId="22"/>
  </si>
  <si>
    <t>できる</t>
    <phoneticPr fontId="22"/>
  </si>
  <si>
    <t>質問項目について、おおむねできる。</t>
    <phoneticPr fontId="22"/>
  </si>
  <si>
    <t>ワープロソフト、表計算ソフトやプレゼンテーションソフトなどを活用し、授業に必要なプリントや提示資料、学級経営や校務分掌に必要な文書や資料などを作成することができる。</t>
    <phoneticPr fontId="22"/>
  </si>
  <si>
    <t>やや
できる</t>
    <phoneticPr fontId="22"/>
  </si>
  <si>
    <t>質問項目中のＩＣＴの活用方法がわかる。</t>
    <phoneticPr fontId="22"/>
  </si>
  <si>
    <t>ワープロソフト、表計算ソフトやプレゼンテーションソフトなどの操作方法がわかる。</t>
    <phoneticPr fontId="22"/>
  </si>
  <si>
    <t>あまり
できない</t>
    <phoneticPr fontId="22"/>
  </si>
  <si>
    <t>校内研修等を受けなければ、操作することができない。</t>
    <phoneticPr fontId="22"/>
  </si>
  <si>
    <t>校内研修等を受ければ、ワープロソフト、表計算ソフトやプレゼンテーションソフトなどの操作方法がわかる。</t>
    <phoneticPr fontId="22"/>
  </si>
  <si>
    <t>ほとんど
できない</t>
    <phoneticPr fontId="22"/>
  </si>
  <si>
    <t>操作などの基本的な内容から段階的に研修（校外研修を含む）を受けなければ、操作することができない。</t>
    <rPh sb="0" eb="2">
      <t>ソウサ</t>
    </rPh>
    <rPh sb="5" eb="8">
      <t>キホンテキ</t>
    </rPh>
    <rPh sb="9" eb="11">
      <t>ナイヨウ</t>
    </rPh>
    <rPh sb="13" eb="16">
      <t>ダンカイテキ</t>
    </rPh>
    <rPh sb="17" eb="19">
      <t>ケンシュウ</t>
    </rPh>
    <rPh sb="20" eb="22">
      <t>コウガイ</t>
    </rPh>
    <rPh sb="22" eb="24">
      <t>ケンシュウ</t>
    </rPh>
    <rPh sb="25" eb="26">
      <t>フク</t>
    </rPh>
    <rPh sb="29" eb="30">
      <t>ウ</t>
    </rPh>
    <phoneticPr fontId="22"/>
  </si>
  <si>
    <t>ワープロソフト，表計算ソフトやプレゼンテーションソフトなどの操作方法がほとんどわからない。</t>
    <phoneticPr fontId="22"/>
  </si>
  <si>
    <t>Ｂ　授業にＩＣＴを活用して指導する能力</t>
    <phoneticPr fontId="22"/>
  </si>
  <si>
    <t>（例Ｂ－１）</t>
    <phoneticPr fontId="22"/>
  </si>
  <si>
    <t>学習活動においてＩＣＴを活用することができる。</t>
    <phoneticPr fontId="22"/>
  </si>
  <si>
    <t>コンピュータや提示装置などを活用して資料などを提示することで、児童生徒の興味・関心を高めたり，課題を明確につかませたり，学習内容を的確にまとめさせたりすることができる。</t>
    <phoneticPr fontId="22"/>
  </si>
  <si>
    <t>実践事例集や手引きを見れば、ＩＣＴを活用することができる。</t>
    <phoneticPr fontId="22"/>
  </si>
  <si>
    <t>コンピュータや提示装置などを活用して資料などを提示することができる。</t>
    <phoneticPr fontId="22"/>
  </si>
  <si>
    <t>ＩＣＴを活用した指導方法について、校内研修等を受けなければわからない。</t>
    <phoneticPr fontId="22"/>
  </si>
  <si>
    <t>校内研修等を受ければ、コンピュータや提示装置などを活用して資料などを提示することができる。</t>
    <phoneticPr fontId="22"/>
  </si>
  <si>
    <t>ＩＣＴを活用した指導方法について、操作などの基本的な内容から段階的に研修（校外研修を含む）を受ければわからない。</t>
    <rPh sb="17" eb="19">
      <t>ソウサ</t>
    </rPh>
    <rPh sb="22" eb="25">
      <t>キホンテキ</t>
    </rPh>
    <rPh sb="26" eb="28">
      <t>ナイヨウ</t>
    </rPh>
    <rPh sb="30" eb="33">
      <t>ダンカイテキ</t>
    </rPh>
    <rPh sb="34" eb="36">
      <t>ケンシュウ</t>
    </rPh>
    <rPh sb="37" eb="39">
      <t>コウガイ</t>
    </rPh>
    <rPh sb="39" eb="41">
      <t>ケンシュウ</t>
    </rPh>
    <rPh sb="42" eb="43">
      <t>フク</t>
    </rPh>
    <rPh sb="46" eb="47">
      <t>ウ</t>
    </rPh>
    <phoneticPr fontId="22"/>
  </si>
  <si>
    <t>コンピュータや提示装置などを活用して資料などを提示する方法がほとんどわからない。</t>
    <phoneticPr fontId="22"/>
  </si>
  <si>
    <t>（例Ｃ－１）</t>
    <phoneticPr fontId="22"/>
  </si>
  <si>
    <t>質問項目について、おおむね指導することができる。</t>
    <phoneticPr fontId="22"/>
  </si>
  <si>
    <t>学習活動に必要な，コンピュータなどの基本的な操作技能（文字入力やファイル操作など）を児童生徒が身に付けることができるように指導することができる。</t>
    <phoneticPr fontId="22"/>
  </si>
  <si>
    <t>実践事例集や手引き等を参考にすれば、指導することができる。</t>
    <phoneticPr fontId="22"/>
  </si>
  <si>
    <t>学習活動に必要な，コンピュータなどの基本的な操作技能（文字入力やファイル操作など）を知っている。説明できる。</t>
    <phoneticPr fontId="22"/>
  </si>
  <si>
    <t>校内研修等を受けなければ、指導することができない。</t>
    <phoneticPr fontId="22"/>
  </si>
  <si>
    <t>指導方法がわからないので、校内研修等が必要。</t>
    <phoneticPr fontId="22"/>
  </si>
  <si>
    <t>操作などの基本的な内容から段階的に研修（校外研修を含む）を受けなければ、指導することができない。</t>
    <rPh sb="0" eb="2">
      <t>ソウサ</t>
    </rPh>
    <rPh sb="5" eb="8">
      <t>キホンテキ</t>
    </rPh>
    <rPh sb="9" eb="11">
      <t>ナイヨウ</t>
    </rPh>
    <rPh sb="13" eb="16">
      <t>ダンカイテキ</t>
    </rPh>
    <rPh sb="17" eb="19">
      <t>ケンシュウ</t>
    </rPh>
    <rPh sb="20" eb="22">
      <t>コウガイ</t>
    </rPh>
    <rPh sb="22" eb="24">
      <t>ケンシュウ</t>
    </rPh>
    <rPh sb="25" eb="26">
      <t>フク</t>
    </rPh>
    <rPh sb="29" eb="30">
      <t>ウ</t>
    </rPh>
    <phoneticPr fontId="22"/>
  </si>
  <si>
    <t>指導方法がわからないので、操作などの基本的な内容から段階的に研修（校外研修を含む）が必要。</t>
    <rPh sb="13" eb="15">
      <t>ソウサ</t>
    </rPh>
    <rPh sb="18" eb="21">
      <t>キホンテキ</t>
    </rPh>
    <rPh sb="22" eb="24">
      <t>ナイヨウ</t>
    </rPh>
    <rPh sb="26" eb="29">
      <t>ダンカイテキ</t>
    </rPh>
    <rPh sb="30" eb="32">
      <t>ケンシュウ</t>
    </rPh>
    <rPh sb="33" eb="35">
      <t>コウガイ</t>
    </rPh>
    <rPh sb="35" eb="37">
      <t>ケンシュウ</t>
    </rPh>
    <rPh sb="38" eb="39">
      <t>フク</t>
    </rPh>
    <phoneticPr fontId="22"/>
  </si>
  <si>
    <t>Ｄ　情報活用の基盤となる知識や態度について指導する能力</t>
    <phoneticPr fontId="22"/>
  </si>
  <si>
    <t>（例Ｄ－１）</t>
    <phoneticPr fontId="22"/>
  </si>
  <si>
    <t>児童生徒が情報社会への参画にあたって自らの行動に責任を持ち，相手のことを考え，自他の権利を尊重して，ルールやマナーを守って情報を集めたり発信したりできるように指導することができる。</t>
    <phoneticPr fontId="22"/>
  </si>
  <si>
    <t>実践事例集や手引き等を見れば、児童生徒が情報社会への参画にあたって自らの行動に責任を持ち，相手のことを考え，自他の権利を尊重して，ルールやマナーを守って情報を集めたり発信したりできるように指導することができる。</t>
    <phoneticPr fontId="22"/>
  </si>
  <si>
    <t>指導方法がわからないので、操作などの基本的な内容から段階的に研修（校外研修を含む）が必要。</t>
    <rPh sb="13" eb="15">
      <t>ソウサ</t>
    </rPh>
    <rPh sb="18" eb="20">
      <t>キホン</t>
    </rPh>
    <rPh sb="20" eb="21">
      <t>テキ</t>
    </rPh>
    <rPh sb="22" eb="24">
      <t>ナイヨウ</t>
    </rPh>
    <rPh sb="26" eb="29">
      <t>ダンカイテキ</t>
    </rPh>
    <rPh sb="30" eb="32">
      <t>ケンシュウ</t>
    </rPh>
    <rPh sb="33" eb="35">
      <t>コウガイ</t>
    </rPh>
    <rPh sb="35" eb="37">
      <t>ケンシュウ</t>
    </rPh>
    <rPh sb="38" eb="39">
      <t>フク</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</si>
</sst>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quot;点&quot;"/>
    <numFmt numFmtId="177" formatCode="0.0_ "/>
    <numFmt numFmtId="178" formatCode="0_);[Red]\(0\)"/>
    <numFmt numFmtId="179" formatCode="0.0_);[Red]\(0.0\)"/>
  </numFmts>
  <fonts count="36">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0"/>
      <name val="ＭＳ ゴシック"/>
      <family val="3"/>
      <charset val="128"/>
    </font>
    <font>
      <b/>
      <sz val="10"/>
      <name val="ＭＳ ゴシック"/>
      <family val="3"/>
      <charset val="128"/>
    </font>
    <font>
      <b/>
      <sz val="20"/>
      <name val="ＭＳ ゴシック"/>
      <family val="3"/>
      <charset val="128"/>
    </font>
    <font>
      <b/>
      <sz val="20"/>
      <name val="ＭＳ Ｐゴシック"/>
      <family val="3"/>
      <charset val="128"/>
    </font>
    <font>
      <sz val="14"/>
      <name val="ＭＳ ゴシック"/>
      <family val="3"/>
      <charset val="128"/>
    </font>
    <font>
      <sz val="14"/>
      <name val="ＭＳ Ｐゴシック"/>
      <family val="3"/>
      <charset val="128"/>
    </font>
    <font>
      <sz val="9"/>
      <name val="ＭＳ ゴシック"/>
      <family val="3"/>
      <charset val="128"/>
    </font>
    <font>
      <sz val="12"/>
      <name val="ＭＳ ゴシック"/>
      <family val="3"/>
      <charset val="128"/>
    </font>
    <font>
      <sz val="12"/>
      <color indexed="13"/>
      <name val="ＭＳ ゴシック"/>
      <family val="3"/>
      <charset val="128"/>
    </font>
    <font>
      <sz val="11"/>
      <name val="游ゴシック"/>
      <family val="3"/>
      <charset val="128"/>
      <scheme val="minor"/>
    </font>
    <font>
      <sz val="10"/>
      <name val="游ゴシック"/>
      <family val="3"/>
      <charset val="128"/>
      <scheme val="minor"/>
    </font>
    <font>
      <sz val="12"/>
      <color theme="0"/>
      <name val="ＭＳ ゴシック"/>
      <family val="3"/>
      <charset val="128"/>
    </font>
    <font>
      <sz val="11"/>
      <color theme="0"/>
      <name val="ＭＳ ゴシック"/>
      <family val="3"/>
      <charset val="128"/>
    </font>
    <font>
      <b/>
      <sz val="11"/>
      <name val="游ゴシック"/>
      <family val="3"/>
      <charset val="128"/>
      <scheme val="minor"/>
    </font>
    <font>
      <sz val="12"/>
      <color rgb="FFFF0000"/>
      <name val="ＭＳ ゴシック"/>
      <family val="3"/>
      <charset val="128"/>
    </font>
    <font>
      <sz val="14"/>
      <color rgb="FFFF0000"/>
      <name val="ＭＳ ゴシック"/>
      <family val="3"/>
      <charset val="128"/>
    </font>
    <font>
      <b/>
      <sz val="18"/>
      <color theme="1"/>
      <name val="ＭＳ 明朝"/>
      <family val="1"/>
      <charset val="128"/>
    </font>
    <font>
      <b/>
      <sz val="18"/>
      <color theme="1"/>
      <name val="ＭＳ ゴシック"/>
      <family val="3"/>
      <charset val="128"/>
    </font>
    <font>
      <sz val="6"/>
      <name val="游ゴシック"/>
      <family val="2"/>
      <charset val="128"/>
      <scheme val="minor"/>
    </font>
    <font>
      <sz val="12"/>
      <color theme="1"/>
      <name val="ＭＳ ゴシック"/>
      <family val="3"/>
      <charset val="128"/>
    </font>
    <font>
      <sz val="11"/>
      <color theme="1"/>
      <name val="ＭＳ 明朝"/>
      <family val="1"/>
      <charset val="128"/>
    </font>
    <font>
      <b/>
      <sz val="14"/>
      <color theme="1"/>
      <name val="ＭＳ 明朝"/>
      <family val="1"/>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b/>
      <sz val="14"/>
      <color theme="1"/>
      <name val="ＭＳ ゴシック"/>
      <family val="3"/>
      <charset val="128"/>
    </font>
    <font>
      <sz val="14"/>
      <color theme="1"/>
      <name val="ＭＳ 明朝"/>
      <family val="1"/>
      <charset val="128"/>
    </font>
    <font>
      <sz val="14"/>
      <color theme="1"/>
      <name val="ＭＳ ゴシック"/>
      <family val="3"/>
      <charset val="128"/>
    </font>
    <font>
      <sz val="12"/>
      <color theme="1"/>
      <name val="ＭＳ 明朝"/>
      <family val="1"/>
      <charset val="128"/>
    </font>
    <font>
      <sz val="12"/>
      <color theme="1"/>
      <name val="游ゴシック"/>
      <family val="2"/>
      <charset val="128"/>
      <scheme val="minor"/>
    </font>
    <font>
      <sz val="11"/>
      <name val="游ゴシック"/>
      <family val="2"/>
      <charset val="128"/>
      <scheme val="minor"/>
    </font>
    <font>
      <sz val="10"/>
      <color theme="1"/>
      <name val="游ゴシック"/>
      <family val="3"/>
      <charset val="128"/>
      <scheme val="minor"/>
    </font>
  </fonts>
  <fills count="7">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theme="8"/>
        <bgColor indexed="64"/>
      </patternFill>
    </fill>
    <fill>
      <patternFill patternType="solid">
        <fgColor rgb="FFCCFFCC"/>
        <bgColor indexed="64"/>
      </patternFill>
    </fill>
    <fill>
      <patternFill patternType="solid">
        <fgColor rgb="FFD9D9D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dashed">
        <color indexed="64"/>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right/>
      <top style="thin">
        <color indexed="64"/>
      </top>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47">
    <xf numFmtId="0" fontId="0" fillId="0" borderId="0" xfId="0">
      <alignment vertical="center"/>
    </xf>
    <xf numFmtId="0" fontId="4" fillId="0" borderId="1" xfId="0" applyFont="1" applyBorder="1">
      <alignment vertical="center"/>
    </xf>
    <xf numFmtId="0" fontId="4"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lignment vertical="center"/>
    </xf>
    <xf numFmtId="176" fontId="4" fillId="2" borderId="2" xfId="0" applyNumberFormat="1"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0" borderId="2" xfId="0" applyFont="1" applyBorder="1" applyAlignment="1">
      <alignment vertical="center" wrapText="1"/>
    </xf>
    <xf numFmtId="0" fontId="4" fillId="0" borderId="2" xfId="0" applyFont="1" applyBorder="1">
      <alignment vertical="center"/>
    </xf>
    <xf numFmtId="0" fontId="4" fillId="2" borderId="5" xfId="0" applyFont="1" applyFill="1" applyBorder="1" applyAlignment="1">
      <alignment vertical="center" wrapText="1"/>
    </xf>
    <xf numFmtId="177" fontId="4" fillId="2" borderId="6" xfId="0" applyNumberFormat="1" applyFont="1" applyFill="1" applyBorder="1" applyAlignment="1">
      <alignment vertical="center" wrapText="1"/>
    </xf>
    <xf numFmtId="177" fontId="4" fillId="0" borderId="1" xfId="0" applyNumberFormat="1" applyFont="1" applyBorder="1" applyAlignment="1">
      <alignment vertical="center" wrapText="1"/>
    </xf>
    <xf numFmtId="0" fontId="4" fillId="0" borderId="0" xfId="0" applyFont="1" applyAlignment="1">
      <alignment vertical="center" wrapText="1"/>
    </xf>
    <xf numFmtId="0" fontId="4" fillId="0" borderId="7" xfId="0" applyFont="1" applyBorder="1" applyAlignment="1">
      <alignment vertical="center" wrapText="1"/>
    </xf>
    <xf numFmtId="0" fontId="4" fillId="0" borderId="5" xfId="0" applyFont="1" applyBorder="1" applyAlignment="1">
      <alignment vertical="center" wrapText="1"/>
    </xf>
    <xf numFmtId="0" fontId="4" fillId="0" borderId="8" xfId="0" applyFont="1" applyBorder="1" applyAlignment="1">
      <alignment vertical="center" wrapText="1"/>
    </xf>
    <xf numFmtId="177" fontId="4" fillId="0" borderId="9" xfId="0" applyNumberFormat="1" applyFont="1" applyBorder="1" applyAlignment="1">
      <alignment vertical="center" wrapText="1"/>
    </xf>
    <xf numFmtId="0" fontId="4" fillId="0" borderId="6" xfId="0" applyFont="1" applyBorder="1" applyAlignment="1">
      <alignment vertical="center" wrapText="1"/>
    </xf>
    <xf numFmtId="0" fontId="4" fillId="0" borderId="10" xfId="0" applyFont="1" applyBorder="1" applyAlignment="1">
      <alignment vertical="center" wrapText="1"/>
    </xf>
    <xf numFmtId="177" fontId="4" fillId="0" borderId="0" xfId="0" applyNumberFormat="1" applyFont="1" applyAlignment="1">
      <alignment vertical="center" wrapText="1"/>
    </xf>
    <xf numFmtId="0" fontId="4" fillId="0" borderId="11" xfId="0" applyFont="1" applyBorder="1" applyAlignment="1">
      <alignment vertical="center" wrapText="1"/>
    </xf>
    <xf numFmtId="179" fontId="4" fillId="0" borderId="9" xfId="0" applyNumberFormat="1" applyFont="1" applyBorder="1">
      <alignment vertical="center"/>
    </xf>
    <xf numFmtId="179" fontId="4" fillId="0" borderId="1" xfId="0" applyNumberFormat="1" applyFont="1" applyBorder="1">
      <alignment vertical="center"/>
    </xf>
    <xf numFmtId="179" fontId="4" fillId="0" borderId="0" xfId="0" applyNumberFormat="1" applyFont="1">
      <alignment vertical="center"/>
    </xf>
    <xf numFmtId="0" fontId="4" fillId="0" borderId="5" xfId="0" applyFont="1" applyBorder="1">
      <alignment vertical="center"/>
    </xf>
    <xf numFmtId="0" fontId="4" fillId="0" borderId="12" xfId="0" applyFont="1" applyBorder="1" applyAlignment="1">
      <alignment vertical="center" wrapText="1"/>
    </xf>
    <xf numFmtId="0" fontId="4" fillId="0" borderId="9" xfId="0" applyFont="1" applyBorder="1" applyAlignment="1">
      <alignment vertical="center" wrapText="1"/>
    </xf>
    <xf numFmtId="178" fontId="4" fillId="0" borderId="1" xfId="0" applyNumberFormat="1" applyFont="1" applyBorder="1" applyAlignment="1">
      <alignment vertical="center" wrapText="1"/>
    </xf>
    <xf numFmtId="178" fontId="4" fillId="0" borderId="0" xfId="0" applyNumberFormat="1" applyFont="1" applyAlignment="1">
      <alignment vertical="center" wrapText="1"/>
    </xf>
    <xf numFmtId="0" fontId="4" fillId="0" borderId="13" xfId="0" applyFont="1" applyBorder="1" applyAlignment="1">
      <alignment horizontal="left" vertical="center" wrapText="1"/>
    </xf>
    <xf numFmtId="0" fontId="4" fillId="2" borderId="12" xfId="0" applyFont="1" applyFill="1" applyBorder="1" applyAlignment="1">
      <alignment vertical="center" wrapText="1"/>
    </xf>
    <xf numFmtId="0" fontId="4" fillId="0" borderId="14" xfId="0" applyFont="1" applyBorder="1" applyAlignment="1">
      <alignment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177" fontId="4" fillId="2" borderId="8" xfId="0" applyNumberFormat="1" applyFont="1" applyFill="1" applyBorder="1" applyAlignment="1">
      <alignment vertical="center" wrapText="1"/>
    </xf>
    <xf numFmtId="0" fontId="4" fillId="0" borderId="14" xfId="0" applyFont="1" applyBorder="1">
      <alignment vertical="center"/>
    </xf>
    <xf numFmtId="0" fontId="4" fillId="0" borderId="16" xfId="0" applyFont="1" applyBorder="1" applyAlignment="1">
      <alignment vertical="center" wrapText="1"/>
    </xf>
    <xf numFmtId="179" fontId="4" fillId="0" borderId="17" xfId="0" applyNumberFormat="1" applyFont="1" applyBorder="1">
      <alignment vertical="center"/>
    </xf>
    <xf numFmtId="0" fontId="5" fillId="0" borderId="0" xfId="0" applyFont="1">
      <alignment vertical="center"/>
    </xf>
    <xf numFmtId="0" fontId="13"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horizontal="left" vertical="top" wrapText="1"/>
    </xf>
    <xf numFmtId="0" fontId="13" fillId="0" borderId="0" xfId="0" applyFont="1" applyAlignment="1" applyProtection="1">
      <alignment horizontal="center" vertical="center"/>
      <protection locked="0"/>
    </xf>
    <xf numFmtId="0" fontId="4" fillId="0" borderId="0" xfId="0" applyFont="1" applyAlignment="1">
      <alignment horizontal="center" vertical="center"/>
    </xf>
    <xf numFmtId="0" fontId="4" fillId="0" borderId="18" xfId="0" applyFont="1" applyBorder="1" applyAlignment="1">
      <alignment horizontal="center" vertical="center"/>
    </xf>
    <xf numFmtId="0" fontId="4" fillId="0" borderId="19" xfId="0" applyFont="1" applyBorder="1">
      <alignment vertical="center"/>
    </xf>
    <xf numFmtId="0" fontId="4" fillId="0" borderId="17" xfId="0" applyFont="1" applyBorder="1">
      <alignment vertical="center"/>
    </xf>
    <xf numFmtId="0" fontId="4" fillId="0" borderId="20" xfId="0" applyFont="1" applyBorder="1">
      <alignment vertical="center"/>
    </xf>
    <xf numFmtId="0" fontId="4" fillId="2" borderId="9" xfId="0" applyFont="1" applyFill="1" applyBorder="1" applyAlignment="1">
      <alignment vertical="center" wrapText="1"/>
    </xf>
    <xf numFmtId="0" fontId="10" fillId="0" borderId="1" xfId="0" applyFont="1" applyBorder="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0" xfId="0" applyFont="1" applyAlignment="1">
      <alignment horizontal="center"/>
    </xf>
    <xf numFmtId="0" fontId="11" fillId="2" borderId="1" xfId="0" applyFont="1" applyFill="1" applyBorder="1" applyAlignment="1">
      <alignment vertical="center" wrapText="1"/>
    </xf>
    <xf numFmtId="0" fontId="11" fillId="2" borderId="1" xfId="0" applyFont="1" applyFill="1" applyBorder="1">
      <alignment vertical="center"/>
    </xf>
    <xf numFmtId="0" fontId="11" fillId="0" borderId="1" xfId="0" applyFont="1" applyBorder="1" applyAlignment="1">
      <alignment vertical="center" wrapText="1"/>
    </xf>
    <xf numFmtId="0" fontId="11" fillId="0" borderId="1" xfId="0" applyFont="1" applyBorder="1">
      <alignment vertical="center"/>
    </xf>
    <xf numFmtId="0" fontId="15" fillId="4" borderId="0" xfId="0" applyFont="1" applyFill="1" applyAlignment="1">
      <alignment horizontal="left" vertical="center" wrapText="1"/>
    </xf>
    <xf numFmtId="0" fontId="15" fillId="4" borderId="24" xfId="0" applyFont="1" applyFill="1" applyBorder="1" applyAlignment="1">
      <alignment horizontal="left" vertical="center" wrapText="1"/>
    </xf>
    <xf numFmtId="0" fontId="15" fillId="4" borderId="25" xfId="0" applyFont="1" applyFill="1" applyBorder="1" applyAlignment="1">
      <alignment horizontal="left" vertical="center" wrapText="1"/>
    </xf>
    <xf numFmtId="0" fontId="15" fillId="4" borderId="26" xfId="0" applyFont="1" applyFill="1" applyBorder="1" applyAlignment="1">
      <alignment horizontal="left" vertical="center" wrapText="1"/>
    </xf>
    <xf numFmtId="0" fontId="16" fillId="4" borderId="0" xfId="0" applyFont="1" applyFill="1" applyAlignment="1">
      <alignment horizontal="left" vertical="center" wrapText="1"/>
    </xf>
    <xf numFmtId="0" fontId="8" fillId="0" borderId="1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1" xfId="0" applyFont="1" applyBorder="1" applyAlignment="1">
      <alignment horizontal="center" vertical="center" wrapText="1"/>
    </xf>
    <xf numFmtId="0" fontId="6" fillId="3" borderId="20"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18" xfId="0" applyFont="1" applyFill="1" applyBorder="1" applyAlignment="1">
      <alignment horizontal="center" vertical="center"/>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4" fillId="0" borderId="20" xfId="0" applyFont="1" applyBorder="1" applyAlignment="1">
      <alignment horizontal="center" vertical="center"/>
    </xf>
    <xf numFmtId="0" fontId="4" fillId="0" borderId="18" xfId="0" applyFont="1" applyBorder="1" applyAlignment="1">
      <alignment horizontal="center" vertical="center"/>
    </xf>
    <xf numFmtId="0" fontId="14" fillId="0" borderId="5" xfId="0" applyFont="1" applyBorder="1" applyAlignment="1">
      <alignment horizontal="left" vertical="center" wrapText="1"/>
    </xf>
    <xf numFmtId="0" fontId="14" fillId="0" borderId="12" xfId="0" applyFont="1" applyBorder="1" applyAlignment="1">
      <alignment horizontal="left" vertical="center" wrapText="1"/>
    </xf>
    <xf numFmtId="0" fontId="14" fillId="0" borderId="9" xfId="0" applyFont="1" applyBorder="1" applyAlignment="1">
      <alignment horizontal="left" vertical="center" wrapText="1"/>
    </xf>
    <xf numFmtId="0" fontId="17" fillId="5" borderId="5" xfId="0" applyFont="1" applyFill="1" applyBorder="1" applyAlignment="1" applyProtection="1">
      <alignment horizontal="center" vertical="center"/>
      <protection locked="0"/>
    </xf>
    <xf numFmtId="0" fontId="13" fillId="5" borderId="12" xfId="0" applyFont="1" applyFill="1" applyBorder="1" applyAlignment="1" applyProtection="1">
      <alignment horizontal="center" vertical="center"/>
      <protection locked="0"/>
    </xf>
    <xf numFmtId="0" fontId="13" fillId="5" borderId="9" xfId="0" applyFont="1" applyFill="1" applyBorder="1" applyAlignment="1" applyProtection="1">
      <alignment horizontal="center" vertical="center"/>
      <protection locked="0"/>
    </xf>
    <xf numFmtId="0" fontId="17" fillId="5" borderId="12" xfId="0" applyFont="1" applyFill="1" applyBorder="1" applyAlignment="1" applyProtection="1">
      <alignment horizontal="center" vertical="center"/>
      <protection locked="0"/>
    </xf>
    <xf numFmtId="0" fontId="14" fillId="5" borderId="12"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5" xfId="0" applyFont="1" applyBorder="1" applyAlignment="1">
      <alignment horizontal="left" vertical="top" wrapText="1"/>
    </xf>
    <xf numFmtId="0" fontId="14" fillId="0" borderId="12" xfId="0" applyFont="1" applyBorder="1" applyAlignment="1">
      <alignment horizontal="left" vertical="top" wrapText="1"/>
    </xf>
    <xf numFmtId="0" fontId="14" fillId="0" borderId="9" xfId="0" applyFont="1" applyBorder="1" applyAlignment="1">
      <alignment horizontal="left" vertical="top" wrapText="1"/>
    </xf>
    <xf numFmtId="0" fontId="14" fillId="5" borderId="9" xfId="0" applyFont="1" applyFill="1" applyBorder="1" applyAlignment="1">
      <alignment horizontal="left" vertical="center" wrapText="1"/>
    </xf>
    <xf numFmtId="0" fontId="19" fillId="0" borderId="19" xfId="0" applyFont="1" applyBorder="1" applyAlignment="1">
      <alignment horizontal="center" vertical="center" wrapText="1"/>
    </xf>
    <xf numFmtId="0" fontId="6" fillId="3" borderId="20" xfId="0" applyFont="1" applyFill="1" applyBorder="1" applyAlignment="1">
      <alignment horizontal="left" vertical="center"/>
    </xf>
    <xf numFmtId="0" fontId="7" fillId="3" borderId="23" xfId="0" applyFont="1" applyFill="1" applyBorder="1" applyAlignment="1">
      <alignment horizontal="left" vertical="center"/>
    </xf>
    <xf numFmtId="0" fontId="7" fillId="3" borderId="18" xfId="0" applyFont="1" applyFill="1" applyBorder="1" applyAlignment="1">
      <alignment horizontal="left" vertical="center"/>
    </xf>
    <xf numFmtId="0" fontId="1" fillId="0" borderId="0" xfId="2">
      <alignment vertical="center"/>
    </xf>
    <xf numFmtId="0" fontId="20" fillId="0" borderId="0" xfId="2" applyFont="1">
      <alignment vertical="center"/>
    </xf>
    <xf numFmtId="0" fontId="21" fillId="0" borderId="0" xfId="2" applyFont="1" applyAlignment="1">
      <alignment horizontal="center" vertical="center"/>
    </xf>
    <xf numFmtId="0" fontId="20" fillId="0" borderId="0" xfId="2" applyFont="1" applyAlignment="1">
      <alignment vertical="top"/>
    </xf>
    <xf numFmtId="0" fontId="21" fillId="0" borderId="0" xfId="2" applyFont="1" applyAlignment="1">
      <alignment horizontal="center" vertical="top"/>
    </xf>
    <xf numFmtId="0" fontId="23" fillId="0" borderId="0" xfId="2" applyFont="1" applyAlignment="1">
      <alignment horizontal="right" vertical="top"/>
    </xf>
    <xf numFmtId="0" fontId="24" fillId="0" borderId="0" xfId="2" applyFont="1">
      <alignment vertical="center"/>
    </xf>
    <xf numFmtId="0" fontId="25" fillId="0" borderId="0" xfId="2" applyFont="1" applyAlignment="1">
      <alignment horizontal="center" vertical="center" wrapText="1"/>
    </xf>
    <xf numFmtId="49" fontId="26" fillId="0" borderId="0" xfId="2" applyNumberFormat="1" applyFont="1" applyAlignment="1">
      <alignment horizontal="center" vertical="center"/>
    </xf>
    <xf numFmtId="0" fontId="23" fillId="0" borderId="27" xfId="2" applyFont="1" applyBorder="1" applyAlignment="1">
      <alignment horizontal="left" vertical="top" wrapText="1"/>
    </xf>
    <xf numFmtId="0" fontId="23" fillId="0" borderId="27" xfId="2" applyFont="1" applyBorder="1" applyAlignment="1">
      <alignment horizontal="left" vertical="top"/>
    </xf>
    <xf numFmtId="49" fontId="27" fillId="0" borderId="28" xfId="2" applyNumberFormat="1" applyFont="1" applyBorder="1" applyAlignment="1">
      <alignment horizontal="center" vertical="top" textRotation="255" shrinkToFit="1"/>
    </xf>
    <xf numFmtId="49" fontId="27" fillId="0" borderId="29" xfId="2" applyNumberFormat="1" applyFont="1" applyBorder="1" applyAlignment="1">
      <alignment horizontal="center" vertical="top" textRotation="255" shrinkToFit="1"/>
    </xf>
    <xf numFmtId="49" fontId="27" fillId="0" borderId="30" xfId="2" applyNumberFormat="1" applyFont="1" applyBorder="1" applyAlignment="1">
      <alignment horizontal="center" vertical="top" textRotation="255" shrinkToFit="1"/>
    </xf>
    <xf numFmtId="0" fontId="29" fillId="6" borderId="5" xfId="2" applyFont="1" applyFill="1" applyBorder="1" applyAlignment="1">
      <alignment horizontal="left" vertical="center"/>
    </xf>
    <xf numFmtId="0" fontId="29" fillId="6" borderId="9" xfId="2" applyFont="1" applyFill="1" applyBorder="1" applyAlignment="1">
      <alignment horizontal="left" vertical="center"/>
    </xf>
    <xf numFmtId="0" fontId="30" fillId="0" borderId="0" xfId="2" applyFont="1">
      <alignment vertical="center"/>
    </xf>
    <xf numFmtId="49" fontId="31" fillId="0" borderId="0" xfId="2" applyNumberFormat="1" applyFont="1" applyAlignment="1">
      <alignment horizontal="center" vertical="center"/>
    </xf>
    <xf numFmtId="0" fontId="32" fillId="0" borderId="31" xfId="2" applyFont="1" applyBorder="1" applyAlignment="1">
      <alignment horizontal="right" vertical="center" wrapText="1"/>
    </xf>
    <xf numFmtId="0" fontId="32" fillId="0" borderId="31" xfId="2" applyFont="1" applyBorder="1" applyAlignment="1">
      <alignment horizontal="left" vertical="center" wrapText="1"/>
    </xf>
    <xf numFmtId="0" fontId="32" fillId="0" borderId="0" xfId="2" applyFont="1" applyAlignment="1">
      <alignment horizontal="right" vertical="center" wrapText="1"/>
    </xf>
    <xf numFmtId="0" fontId="32" fillId="0" borderId="0" xfId="2" applyFont="1" applyAlignment="1">
      <alignment horizontal="left" vertical="center" wrapText="1"/>
    </xf>
    <xf numFmtId="0" fontId="32" fillId="0" borderId="0" xfId="2" applyFont="1">
      <alignment vertical="center"/>
    </xf>
    <xf numFmtId="49" fontId="23" fillId="0" borderId="29" xfId="2" applyNumberFormat="1" applyFont="1" applyBorder="1" applyAlignment="1">
      <alignment horizontal="center" vertical="center"/>
    </xf>
    <xf numFmtId="0" fontId="32" fillId="0" borderId="0" xfId="2" applyFont="1" applyAlignment="1">
      <alignment horizontal="justify" vertical="center" wrapText="1"/>
    </xf>
    <xf numFmtId="49" fontId="23" fillId="0" borderId="0" xfId="2" applyNumberFormat="1" applyFont="1" applyAlignment="1">
      <alignment horizontal="center" vertical="center"/>
    </xf>
    <xf numFmtId="0" fontId="32" fillId="0" borderId="27" xfId="2" applyFont="1" applyBorder="1" applyAlignment="1">
      <alignment horizontal="right" vertical="center" wrapText="1"/>
    </xf>
    <xf numFmtId="0" fontId="32" fillId="0" borderId="27" xfId="2" applyFont="1" applyBorder="1" applyAlignment="1">
      <alignment horizontal="justify" vertical="center" wrapText="1"/>
    </xf>
    <xf numFmtId="0" fontId="32" fillId="0" borderId="31" xfId="2" applyFont="1" applyBorder="1" applyAlignment="1">
      <alignment horizontal="justify" vertical="center" wrapText="1"/>
    </xf>
    <xf numFmtId="0" fontId="29" fillId="6" borderId="5" xfId="2" applyFont="1" applyFill="1" applyBorder="1" applyAlignment="1">
      <alignment horizontal="justify" vertical="center" wrapText="1"/>
    </xf>
    <xf numFmtId="0" fontId="29" fillId="6" borderId="9" xfId="2" applyFont="1" applyFill="1" applyBorder="1" applyAlignment="1">
      <alignment horizontal="justify" vertical="center" wrapText="1"/>
    </xf>
    <xf numFmtId="0" fontId="33" fillId="0" borderId="0" xfId="2" applyFont="1" applyAlignment="1">
      <alignment horizontal="right" vertical="center"/>
    </xf>
    <xf numFmtId="0" fontId="33" fillId="0" borderId="0" xfId="2" applyFont="1">
      <alignment vertical="center"/>
    </xf>
    <xf numFmtId="0" fontId="33" fillId="0" borderId="27" xfId="2" applyFont="1" applyBorder="1" applyAlignment="1">
      <alignment horizontal="right" vertical="center"/>
    </xf>
    <xf numFmtId="0" fontId="33" fillId="0" borderId="27" xfId="2" applyFont="1" applyBorder="1">
      <alignment vertical="center"/>
    </xf>
    <xf numFmtId="0" fontId="33" fillId="0" borderId="0" xfId="2" applyFont="1" applyAlignment="1">
      <alignment horizontal="left" vertical="center"/>
    </xf>
    <xf numFmtId="0" fontId="34" fillId="0" borderId="0" xfId="2" applyFont="1">
      <alignment vertical="center"/>
    </xf>
    <xf numFmtId="0" fontId="13" fillId="0" borderId="0" xfId="2" applyFont="1">
      <alignment vertical="center"/>
    </xf>
    <xf numFmtId="0" fontId="13" fillId="0" borderId="0" xfId="2" applyFont="1" applyAlignment="1">
      <alignment horizontal="left" vertical="center"/>
    </xf>
    <xf numFmtId="0" fontId="14" fillId="0" borderId="0" xfId="2" applyFont="1" applyAlignment="1">
      <alignment horizontal="center" vertical="center"/>
    </xf>
    <xf numFmtId="0" fontId="14" fillId="0" borderId="1" xfId="2" applyFont="1" applyBorder="1" applyAlignment="1">
      <alignment horizontal="center" vertical="center" wrapText="1"/>
    </xf>
    <xf numFmtId="0" fontId="14" fillId="0" borderId="1" xfId="2" applyFont="1" applyBorder="1" applyAlignment="1">
      <alignment horizontal="left" vertical="center" wrapText="1"/>
    </xf>
    <xf numFmtId="0" fontId="35" fillId="0" borderId="1" xfId="2" applyFont="1" applyBorder="1" applyAlignment="1">
      <alignment horizontal="left" vertical="center" wrapText="1"/>
    </xf>
    <xf numFmtId="0" fontId="13" fillId="0" borderId="0" xfId="2" applyFont="1" applyAlignment="1">
      <alignment horizontal="center" vertical="center" wrapText="1"/>
    </xf>
    <xf numFmtId="0" fontId="13" fillId="0" borderId="0" xfId="2" applyFont="1" applyAlignment="1">
      <alignment horizontal="left" vertical="center" wrapText="1"/>
    </xf>
    <xf numFmtId="0" fontId="14" fillId="0" borderId="0" xfId="2" applyFont="1" applyAlignment="1">
      <alignment horizontal="center" vertical="center" wrapText="1"/>
    </xf>
    <xf numFmtId="0" fontId="13" fillId="0" borderId="0" xfId="2" applyFont="1" applyAlignment="1">
      <alignment horizontal="center" vertical="center"/>
    </xf>
  </cellXfs>
  <cellStyles count="3">
    <cellStyle name="標準" xfId="0" builtinId="0"/>
    <cellStyle name="標準 2" xfId="1" xr:uid="{C59F4A03-17F8-41DC-B636-E0DF795D052E}"/>
    <cellStyle name="標準 3" xfId="2" xr:uid="{DC181382-36B1-49C5-83B2-FB514607B5B9}"/>
  </cellStyles>
  <dxfs count="8">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11</xdr:col>
      <xdr:colOff>119061</xdr:colOff>
      <xdr:row>1</xdr:row>
      <xdr:rowOff>20412</xdr:rowOff>
    </xdr:from>
    <xdr:to>
      <xdr:col>11</xdr:col>
      <xdr:colOff>299357</xdr:colOff>
      <xdr:row>3</xdr:row>
      <xdr:rowOff>326571</xdr:rowOff>
    </xdr:to>
    <xdr:sp macro="" textlink="">
      <xdr:nvSpPr>
        <xdr:cNvPr id="13" name="下矢印 12">
          <a:extLst>
            <a:ext uri="{FF2B5EF4-FFF2-40B4-BE49-F238E27FC236}">
              <a16:creationId xmlns:a16="http://schemas.microsoft.com/office/drawing/2014/main" id="{5D42D4CC-E614-42B8-828E-EB3670BA6188}"/>
            </a:ext>
          </a:extLst>
        </xdr:cNvPr>
        <xdr:cNvSpPr/>
      </xdr:nvSpPr>
      <xdr:spPr>
        <a:xfrm>
          <a:off x="5276168" y="646341"/>
          <a:ext cx="180296" cy="1217837"/>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78240</xdr:colOff>
      <xdr:row>3</xdr:row>
      <xdr:rowOff>73139</xdr:rowOff>
    </xdr:from>
    <xdr:to>
      <xdr:col>26</xdr:col>
      <xdr:colOff>268740</xdr:colOff>
      <xdr:row>9</xdr:row>
      <xdr:rowOff>37419</xdr:rowOff>
    </xdr:to>
    <xdr:sp macro="" textlink="">
      <xdr:nvSpPr>
        <xdr:cNvPr id="2" name="正方形/長方形 1">
          <a:extLst>
            <a:ext uri="{FF2B5EF4-FFF2-40B4-BE49-F238E27FC236}">
              <a16:creationId xmlns:a16="http://schemas.microsoft.com/office/drawing/2014/main" id="{27F8DC9E-ECDC-45F8-A108-30451C9AEE49}"/>
            </a:ext>
          </a:extLst>
        </xdr:cNvPr>
        <xdr:cNvSpPr/>
      </xdr:nvSpPr>
      <xdr:spPr>
        <a:xfrm>
          <a:off x="6378347" y="1610746"/>
          <a:ext cx="7620000" cy="408724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t>①　授業を担当している教職員数を入力</a:t>
          </a:r>
          <a:endParaRPr kumimoji="1" lang="en-US" altLang="ja-JP" sz="1800" b="1"/>
        </a:p>
        <a:p>
          <a:pPr algn="l"/>
          <a:r>
            <a:rPr kumimoji="1" lang="ja-JP" altLang="en-US" sz="1800" b="1"/>
            <a:t>②　職員１名の回答を縦に（１列）に数値で入力</a:t>
          </a:r>
          <a:endParaRPr kumimoji="1" lang="en-US" altLang="ja-JP" sz="1800" b="1"/>
        </a:p>
        <a:p>
          <a:pPr algn="l"/>
          <a:r>
            <a:rPr kumimoji="1" lang="ja-JP" altLang="en-US" sz="1800" b="1"/>
            <a:t>　　</a:t>
          </a:r>
          <a:r>
            <a:rPr kumimoji="1" lang="ja-JP" altLang="ja-JP" sz="1800" b="1">
              <a:solidFill>
                <a:schemeClr val="lt1"/>
              </a:solidFill>
              <a:effectLst/>
              <a:latin typeface="+mn-lt"/>
              <a:ea typeface="+mn-ea"/>
              <a:cs typeface="+mn-cs"/>
            </a:rPr>
            <a:t>”４”</a:t>
          </a:r>
          <a:r>
            <a:rPr kumimoji="1" lang="ja-JP" altLang="en-US" sz="1800" b="1">
              <a:solidFill>
                <a:schemeClr val="lt1"/>
              </a:solidFill>
              <a:effectLst/>
              <a:latin typeface="+mn-lt"/>
              <a:ea typeface="+mn-ea"/>
              <a:cs typeface="+mn-cs"/>
            </a:rPr>
            <a:t>←</a:t>
          </a:r>
          <a:r>
            <a:rPr kumimoji="1" lang="ja-JP" altLang="en-US" sz="1800" b="1"/>
            <a:t>「できる」</a:t>
          </a:r>
          <a:endParaRPr kumimoji="1" lang="en-US" altLang="ja-JP" sz="1800" b="1"/>
        </a:p>
        <a:p>
          <a:pPr algn="l"/>
          <a:r>
            <a:rPr kumimoji="1" lang="ja-JP" altLang="en-US" sz="1800" b="1"/>
            <a:t>　　</a:t>
          </a:r>
          <a:r>
            <a:rPr kumimoji="1" lang="ja-JP" altLang="ja-JP" sz="1800" b="1">
              <a:solidFill>
                <a:schemeClr val="lt1"/>
              </a:solidFill>
              <a:effectLst/>
              <a:latin typeface="+mn-lt"/>
              <a:ea typeface="+mn-ea"/>
              <a:cs typeface="+mn-cs"/>
            </a:rPr>
            <a:t>”３”←</a:t>
          </a:r>
          <a:r>
            <a:rPr kumimoji="1" lang="ja-JP" altLang="en-US" sz="1800" b="1"/>
            <a:t>「ややできる」</a:t>
          </a:r>
          <a:endParaRPr kumimoji="1" lang="en-US" altLang="ja-JP" sz="1800" b="1"/>
        </a:p>
        <a:p>
          <a:pPr algn="l"/>
          <a:r>
            <a:rPr kumimoji="1" lang="ja-JP" altLang="en-US" sz="1800" b="1"/>
            <a:t>　　</a:t>
          </a:r>
          <a:r>
            <a:rPr kumimoji="1" lang="ja-JP" altLang="ja-JP" sz="1800" b="1">
              <a:solidFill>
                <a:schemeClr val="lt1"/>
              </a:solidFill>
              <a:effectLst/>
              <a:latin typeface="+mn-lt"/>
              <a:ea typeface="+mn-ea"/>
              <a:cs typeface="+mn-cs"/>
            </a:rPr>
            <a:t>”２”←</a:t>
          </a:r>
          <a:r>
            <a:rPr kumimoji="1" lang="ja-JP" altLang="en-US" sz="1800" b="1"/>
            <a:t>「あまりできない」</a:t>
          </a:r>
          <a:endParaRPr kumimoji="1" lang="en-US" altLang="ja-JP" sz="1800" b="1"/>
        </a:p>
        <a:p>
          <a:pPr algn="l"/>
          <a:r>
            <a:rPr kumimoji="1" lang="ja-JP" altLang="en-US" sz="1800" b="1"/>
            <a:t>　　</a:t>
          </a:r>
          <a:r>
            <a:rPr kumimoji="1" lang="ja-JP" altLang="ja-JP" sz="1800" b="1">
              <a:solidFill>
                <a:schemeClr val="lt1"/>
              </a:solidFill>
              <a:effectLst/>
              <a:latin typeface="+mn-lt"/>
              <a:ea typeface="+mn-ea"/>
              <a:cs typeface="+mn-cs"/>
            </a:rPr>
            <a:t>”１”←</a:t>
          </a:r>
          <a:r>
            <a:rPr kumimoji="1" lang="ja-JP" altLang="en-US" sz="1800" b="1"/>
            <a:t>「ほとんどできない」</a:t>
          </a:r>
          <a:endParaRPr kumimoji="1" lang="en-US" altLang="ja-JP" sz="1800" b="1"/>
        </a:p>
        <a:p>
          <a:pPr algn="l"/>
          <a:r>
            <a:rPr kumimoji="1" lang="en-US" altLang="ja-JP" sz="1800" b="1"/>
            <a:t>※</a:t>
          </a:r>
          <a:r>
            <a:rPr kumimoji="1" lang="ja-JP" altLang="en-US" sz="1800" b="1"/>
            <a:t>　セルが赤になったところはエラー</a:t>
          </a:r>
          <a:endParaRPr kumimoji="1" lang="en-US" altLang="ja-JP" sz="1800" b="1"/>
        </a:p>
        <a:p>
          <a:pPr algn="l"/>
          <a:r>
            <a:rPr kumimoji="1" lang="ja-JP" altLang="en-US" sz="1800" b="1"/>
            <a:t>　　（１～４以外の数値が入力されたエラー）</a:t>
          </a:r>
          <a:endParaRPr kumimoji="1" lang="en-US" altLang="ja-JP" sz="1800" b="1"/>
        </a:p>
        <a:p>
          <a:pPr algn="l"/>
          <a:r>
            <a:rPr kumimoji="1" lang="ja-JP" altLang="en-US" sz="1800" b="1"/>
            <a:t>④「授業を担当している教員数」分を入力後、出力シートに移動</a:t>
          </a:r>
        </a:p>
      </xdr:txBody>
    </xdr:sp>
    <xdr:clientData/>
  </xdr:twoCellAnchor>
  <xdr:twoCellAnchor>
    <xdr:from>
      <xdr:col>2</xdr:col>
      <xdr:colOff>11906</xdr:colOff>
      <xdr:row>3</xdr:row>
      <xdr:rowOff>523875</xdr:rowOff>
    </xdr:from>
    <xdr:to>
      <xdr:col>2</xdr:col>
      <xdr:colOff>511969</xdr:colOff>
      <xdr:row>4</xdr:row>
      <xdr:rowOff>357187</xdr:rowOff>
    </xdr:to>
    <xdr:sp macro="" textlink="">
      <xdr:nvSpPr>
        <xdr:cNvPr id="3" name="楕円 2">
          <a:extLst>
            <a:ext uri="{FF2B5EF4-FFF2-40B4-BE49-F238E27FC236}">
              <a16:creationId xmlns:a16="http://schemas.microsoft.com/office/drawing/2014/main" id="{B17DF270-332B-4EF4-ACFD-55A82BBF0565}"/>
            </a:ext>
          </a:extLst>
        </xdr:cNvPr>
        <xdr:cNvSpPr/>
      </xdr:nvSpPr>
      <xdr:spPr>
        <a:xfrm>
          <a:off x="1107281" y="3369469"/>
          <a:ext cx="500063" cy="48815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latin typeface="ＤＦ特太ゴシック体" panose="020B0509000000000000" pitchFamily="49" charset="-128"/>
              <a:ea typeface="ＤＦ特太ゴシック体" panose="020B0509000000000000" pitchFamily="49" charset="-128"/>
            </a:rPr>
            <a:t>１</a:t>
          </a:r>
        </a:p>
      </xdr:txBody>
    </xdr:sp>
    <xdr:clientData/>
  </xdr:twoCellAnchor>
  <xdr:twoCellAnchor>
    <xdr:from>
      <xdr:col>4</xdr:col>
      <xdr:colOff>2869406</xdr:colOff>
      <xdr:row>0</xdr:row>
      <xdr:rowOff>433726</xdr:rowOff>
    </xdr:from>
    <xdr:to>
      <xdr:col>11</xdr:col>
      <xdr:colOff>452437</xdr:colOff>
      <xdr:row>1</xdr:row>
      <xdr:rowOff>295953</xdr:rowOff>
    </xdr:to>
    <xdr:sp macro="" textlink="">
      <xdr:nvSpPr>
        <xdr:cNvPr id="6" name="楕円 5">
          <a:extLst>
            <a:ext uri="{FF2B5EF4-FFF2-40B4-BE49-F238E27FC236}">
              <a16:creationId xmlns:a16="http://schemas.microsoft.com/office/drawing/2014/main" id="{EF200330-65C3-4187-86F8-86FF9C8F2A5A}"/>
            </a:ext>
          </a:extLst>
        </xdr:cNvPr>
        <xdr:cNvSpPr/>
      </xdr:nvSpPr>
      <xdr:spPr>
        <a:xfrm>
          <a:off x="5114585" y="433726"/>
          <a:ext cx="494959" cy="48815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latin typeface="ＤＦ特太ゴシック体" panose="020B0509000000000000" pitchFamily="49" charset="-128"/>
              <a:ea typeface="ＤＦ特太ゴシック体" panose="020B0509000000000000" pitchFamily="49" charset="-128"/>
            </a:rPr>
            <a:t>２</a:t>
          </a:r>
        </a:p>
      </xdr:txBody>
    </xdr:sp>
    <xdr:clientData/>
  </xdr:twoCellAnchor>
  <xdr:twoCellAnchor>
    <xdr:from>
      <xdr:col>12</xdr:col>
      <xdr:colOff>11906</xdr:colOff>
      <xdr:row>4</xdr:row>
      <xdr:rowOff>464344</xdr:rowOff>
    </xdr:from>
    <xdr:to>
      <xdr:col>12</xdr:col>
      <xdr:colOff>511969</xdr:colOff>
      <xdr:row>5</xdr:row>
      <xdr:rowOff>297656</xdr:rowOff>
    </xdr:to>
    <xdr:sp macro="" textlink="">
      <xdr:nvSpPr>
        <xdr:cNvPr id="12" name="楕円 11">
          <a:extLst>
            <a:ext uri="{FF2B5EF4-FFF2-40B4-BE49-F238E27FC236}">
              <a16:creationId xmlns:a16="http://schemas.microsoft.com/office/drawing/2014/main" id="{4F515E5B-043E-4927-BFB1-2184AEF4CDF6}"/>
            </a:ext>
          </a:extLst>
        </xdr:cNvPr>
        <xdr:cNvSpPr/>
      </xdr:nvSpPr>
      <xdr:spPr>
        <a:xfrm>
          <a:off x="5750719" y="2655094"/>
          <a:ext cx="500063" cy="48815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latin typeface="ＤＦ特太ゴシック体" panose="020B0509000000000000" pitchFamily="49" charset="-128"/>
              <a:ea typeface="ＤＦ特太ゴシック体" panose="020B0509000000000000" pitchFamily="49" charset="-128"/>
            </a:rPr>
            <a:t>※</a:t>
          </a:r>
          <a:endParaRPr kumimoji="1" lang="ja-JP" altLang="en-US" sz="1600" b="1">
            <a:latin typeface="ＤＦ特太ゴシック体" panose="020B0509000000000000" pitchFamily="49" charset="-128"/>
            <a:ea typeface="ＤＦ特太ゴシック体" panose="020B0509000000000000" pitchFamily="49" charset="-128"/>
          </a:endParaRPr>
        </a:p>
      </xdr:txBody>
    </xdr:sp>
    <xdr:clientData/>
  </xdr:twoCellAnchor>
  <xdr:twoCellAnchor>
    <xdr:from>
      <xdr:col>11</xdr:col>
      <xdr:colOff>559594</xdr:colOff>
      <xdr:row>6</xdr:row>
      <xdr:rowOff>595312</xdr:rowOff>
    </xdr:from>
    <xdr:to>
      <xdr:col>12</xdr:col>
      <xdr:colOff>488157</xdr:colOff>
      <xdr:row>7</xdr:row>
      <xdr:rowOff>226218</xdr:rowOff>
    </xdr:to>
    <xdr:sp macro="" textlink="">
      <xdr:nvSpPr>
        <xdr:cNvPr id="14" name="楕円 13">
          <a:extLst>
            <a:ext uri="{FF2B5EF4-FFF2-40B4-BE49-F238E27FC236}">
              <a16:creationId xmlns:a16="http://schemas.microsoft.com/office/drawing/2014/main" id="{33FFE048-ECB8-46CC-8542-8F80883BB4D4}"/>
            </a:ext>
          </a:extLst>
        </xdr:cNvPr>
        <xdr:cNvSpPr/>
      </xdr:nvSpPr>
      <xdr:spPr>
        <a:xfrm>
          <a:off x="5726907" y="4095750"/>
          <a:ext cx="500063" cy="48815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latin typeface="ＤＦ特太ゴシック体" panose="020B0509000000000000" pitchFamily="49" charset="-128"/>
              <a:ea typeface="ＤＦ特太ゴシック体" panose="020B0509000000000000" pitchFamily="49" charset="-128"/>
            </a:rPr>
            <a:t>※</a:t>
          </a:r>
          <a:endParaRPr kumimoji="1" lang="ja-JP" altLang="en-US" sz="1600" b="1">
            <a:latin typeface="ＤＦ特太ゴシック体" panose="020B0509000000000000" pitchFamily="49" charset="-128"/>
            <a:ea typeface="ＤＦ特太ゴシック体" panose="020B0509000000000000" pitchFamily="49" charset="-128"/>
          </a:endParaRPr>
        </a:p>
      </xdr:txBody>
    </xdr:sp>
    <xdr:clientData/>
  </xdr:twoCellAnchor>
  <xdr:twoCellAnchor>
    <xdr:from>
      <xdr:col>13</xdr:col>
      <xdr:colOff>476250</xdr:colOff>
      <xdr:row>1</xdr:row>
      <xdr:rowOff>142876</xdr:rowOff>
    </xdr:from>
    <xdr:to>
      <xdr:col>14</xdr:col>
      <xdr:colOff>404813</xdr:colOff>
      <xdr:row>2</xdr:row>
      <xdr:rowOff>333375</xdr:rowOff>
    </xdr:to>
    <xdr:sp macro="" textlink="">
      <xdr:nvSpPr>
        <xdr:cNvPr id="15" name="楕円 14">
          <a:extLst>
            <a:ext uri="{FF2B5EF4-FFF2-40B4-BE49-F238E27FC236}">
              <a16:creationId xmlns:a16="http://schemas.microsoft.com/office/drawing/2014/main" id="{9E643B61-3BD5-4151-A039-4990488F9030}"/>
            </a:ext>
          </a:extLst>
        </xdr:cNvPr>
        <xdr:cNvSpPr/>
      </xdr:nvSpPr>
      <xdr:spPr>
        <a:xfrm>
          <a:off x="6786563" y="773907"/>
          <a:ext cx="500063" cy="48815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latin typeface="ＤＦ特太ゴシック体" panose="020B0509000000000000" pitchFamily="49" charset="-128"/>
              <a:ea typeface="ＤＦ特太ゴシック体" panose="020B0509000000000000" pitchFamily="49" charset="-128"/>
            </a:rPr>
            <a:t>※</a:t>
          </a:r>
          <a:endParaRPr kumimoji="1" lang="ja-JP" altLang="en-US" sz="1600" b="1">
            <a:latin typeface="ＤＦ特太ゴシック体" panose="020B0509000000000000" pitchFamily="49" charset="-128"/>
            <a:ea typeface="ＤＦ特太ゴシック体" panose="020B05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23</xdr:row>
      <xdr:rowOff>76199</xdr:rowOff>
    </xdr:from>
    <xdr:to>
      <xdr:col>39</xdr:col>
      <xdr:colOff>1</xdr:colOff>
      <xdr:row>30</xdr:row>
      <xdr:rowOff>114300</xdr:rowOff>
    </xdr:to>
    <xdr:sp macro="" textlink="">
      <xdr:nvSpPr>
        <xdr:cNvPr id="2" name="正方形/長方形 1">
          <a:extLst>
            <a:ext uri="{FF2B5EF4-FFF2-40B4-BE49-F238E27FC236}">
              <a16:creationId xmlns:a16="http://schemas.microsoft.com/office/drawing/2014/main" id="{F7349AB6-23BC-4B52-8176-84B269C4C456}"/>
            </a:ext>
          </a:extLst>
        </xdr:cNvPr>
        <xdr:cNvSpPr/>
      </xdr:nvSpPr>
      <xdr:spPr>
        <a:xfrm>
          <a:off x="38100" y="5219699"/>
          <a:ext cx="8639176" cy="11049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600"/>
            </a:lnSpc>
          </a:pPr>
          <a:r>
            <a:rPr kumimoji="1" lang="ja-JP" altLang="en-US" sz="1600"/>
            <a:t>⑤横合計が「授業を担当している教員数」と一致していない項目は入力シートに戻り</a:t>
          </a:r>
          <a:r>
            <a:rPr kumimoji="1" lang="ja-JP" altLang="en-US" sz="1600" b="1">
              <a:solidFill>
                <a:srgbClr val="FF0000"/>
              </a:solidFill>
            </a:rPr>
            <a:t>”再確認”</a:t>
          </a:r>
          <a:r>
            <a:rPr kumimoji="1" lang="ja-JP" altLang="en-US" sz="1600"/>
            <a:t>。</a:t>
          </a:r>
          <a:endParaRPr kumimoji="1" lang="en-US" altLang="ja-JP" sz="1600"/>
        </a:p>
        <a:p>
          <a:pPr algn="l">
            <a:lnSpc>
              <a:spcPts val="2500"/>
            </a:lnSpc>
          </a:pPr>
          <a:r>
            <a:rPr kumimoji="1" lang="ja-JP" altLang="en-US" sz="1600"/>
            <a:t>⑥すべてが”転記</a:t>
          </a:r>
          <a:r>
            <a:rPr kumimoji="1" lang="en-US" altLang="ja-JP" sz="1600"/>
            <a:t>OK</a:t>
          </a:r>
          <a:r>
            <a:rPr kumimoji="1" lang="ja-JP" altLang="en-US" sz="1600"/>
            <a:t>”となって、調査票に転記。</a:t>
          </a:r>
        </a:p>
      </xdr:txBody>
    </xdr:sp>
    <xdr:clientData/>
  </xdr:twoCellAnchor>
  <xdr:twoCellAnchor>
    <xdr:from>
      <xdr:col>35</xdr:col>
      <xdr:colOff>262890</xdr:colOff>
      <xdr:row>5</xdr:row>
      <xdr:rowOff>0</xdr:rowOff>
    </xdr:from>
    <xdr:to>
      <xdr:col>37</xdr:col>
      <xdr:colOff>276225</xdr:colOff>
      <xdr:row>7</xdr:row>
      <xdr:rowOff>15716</xdr:rowOff>
    </xdr:to>
    <xdr:sp macro="" textlink="">
      <xdr:nvSpPr>
        <xdr:cNvPr id="3" name="楕円 2">
          <a:extLst>
            <a:ext uri="{FF2B5EF4-FFF2-40B4-BE49-F238E27FC236}">
              <a16:creationId xmlns:a16="http://schemas.microsoft.com/office/drawing/2014/main" id="{AEE43A26-51EA-4826-AD46-D4B0A9AB2643}"/>
            </a:ext>
          </a:extLst>
        </xdr:cNvPr>
        <xdr:cNvSpPr/>
      </xdr:nvSpPr>
      <xdr:spPr>
        <a:xfrm>
          <a:off x="6882765" y="1019175"/>
          <a:ext cx="461010" cy="47291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latin typeface="ＤＦ特太ゴシック体" panose="020B0509000000000000" pitchFamily="49" charset="-128"/>
              <a:ea typeface="ＤＦ特太ゴシック体" panose="020B0509000000000000" pitchFamily="49" charset="-128"/>
            </a:rPr>
            <a:t>５</a:t>
          </a:r>
        </a:p>
      </xdr:txBody>
    </xdr:sp>
    <xdr:clientData/>
  </xdr:twoCellAnchor>
  <xdr:twoCellAnchor>
    <xdr:from>
      <xdr:col>35</xdr:col>
      <xdr:colOff>262889</xdr:colOff>
      <xdr:row>9</xdr:row>
      <xdr:rowOff>114300</xdr:rowOff>
    </xdr:from>
    <xdr:to>
      <xdr:col>37</xdr:col>
      <xdr:colOff>304799</xdr:colOff>
      <xdr:row>11</xdr:row>
      <xdr:rowOff>130016</xdr:rowOff>
    </xdr:to>
    <xdr:sp macro="" textlink="">
      <xdr:nvSpPr>
        <xdr:cNvPr id="4" name="楕円 3">
          <a:extLst>
            <a:ext uri="{FF2B5EF4-FFF2-40B4-BE49-F238E27FC236}">
              <a16:creationId xmlns:a16="http://schemas.microsoft.com/office/drawing/2014/main" id="{2D3F8204-8AB7-4625-92AB-D26003B40E1D}"/>
            </a:ext>
          </a:extLst>
        </xdr:cNvPr>
        <xdr:cNvSpPr/>
      </xdr:nvSpPr>
      <xdr:spPr>
        <a:xfrm>
          <a:off x="6882764" y="2038350"/>
          <a:ext cx="489585" cy="47291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latin typeface="ＤＦ特太ゴシック体" panose="020B0509000000000000" pitchFamily="49" charset="-128"/>
              <a:ea typeface="ＤＦ特太ゴシック体" panose="020B0509000000000000" pitchFamily="49" charset="-128"/>
            </a:rPr>
            <a:t>５</a:t>
          </a:r>
        </a:p>
      </xdr:txBody>
    </xdr:sp>
    <xdr:clientData/>
  </xdr:twoCellAnchor>
  <xdr:twoCellAnchor>
    <xdr:from>
      <xdr:col>0</xdr:col>
      <xdr:colOff>24765</xdr:colOff>
      <xdr:row>31</xdr:row>
      <xdr:rowOff>85725</xdr:rowOff>
    </xdr:from>
    <xdr:to>
      <xdr:col>38</xdr:col>
      <xdr:colOff>967741</xdr:colOff>
      <xdr:row>61</xdr:row>
      <xdr:rowOff>104775</xdr:rowOff>
    </xdr:to>
    <xdr:grpSp>
      <xdr:nvGrpSpPr>
        <xdr:cNvPr id="24" name="グループ化 23">
          <a:extLst>
            <a:ext uri="{FF2B5EF4-FFF2-40B4-BE49-F238E27FC236}">
              <a16:creationId xmlns:a16="http://schemas.microsoft.com/office/drawing/2014/main" id="{281D8CAD-7115-80A8-6EF9-940E46E42EB5}"/>
            </a:ext>
          </a:extLst>
        </xdr:cNvPr>
        <xdr:cNvGrpSpPr/>
      </xdr:nvGrpSpPr>
      <xdr:grpSpPr>
        <a:xfrm>
          <a:off x="24765" y="6440805"/>
          <a:ext cx="8684896" cy="4591050"/>
          <a:chOff x="57150" y="6454140"/>
          <a:chExt cx="8639176" cy="4594860"/>
        </a:xfrm>
      </xdr:grpSpPr>
      <xdr:sp macro="" textlink="">
        <xdr:nvSpPr>
          <xdr:cNvPr id="7" name="正方形/長方形 6">
            <a:extLst>
              <a:ext uri="{FF2B5EF4-FFF2-40B4-BE49-F238E27FC236}">
                <a16:creationId xmlns:a16="http://schemas.microsoft.com/office/drawing/2014/main" id="{C08BB954-10C2-42BC-9D1A-7FBF59B2E2F9}"/>
              </a:ext>
            </a:extLst>
          </xdr:cNvPr>
          <xdr:cNvSpPr/>
        </xdr:nvSpPr>
        <xdr:spPr>
          <a:xfrm>
            <a:off x="57150" y="6454140"/>
            <a:ext cx="8639176" cy="45948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500"/>
              </a:lnSpc>
            </a:pPr>
            <a:r>
              <a:rPr kumimoji="1" lang="en-US" altLang="ja-JP" sz="1600"/>
              <a:t>※</a:t>
            </a:r>
            <a:r>
              <a:rPr kumimoji="1" lang="ja-JP" altLang="en-US" sz="1600"/>
              <a:t>調査票に転記の方法（例）</a:t>
            </a:r>
            <a:endParaRPr kumimoji="1" lang="en-US" altLang="ja-JP" sz="1600"/>
          </a:p>
          <a:p>
            <a:pPr algn="l">
              <a:lnSpc>
                <a:spcPts val="2500"/>
              </a:lnSpc>
            </a:pPr>
            <a:r>
              <a:rPr kumimoji="1" lang="ja-JP" altLang="en-US" sz="1600"/>
              <a:t>出力シートをコピーして調査票に貼り付けを行う際には、「値と数値の書式」を指定することで、それぞれの項目で一度に貼り付けを行うことが可能です。（下図を御参考ください）</a:t>
            </a:r>
          </a:p>
        </xdr:txBody>
      </xdr:sp>
      <xdr:pic>
        <xdr:nvPicPr>
          <xdr:cNvPr id="8" name="図 7">
            <a:extLst>
              <a:ext uri="{FF2B5EF4-FFF2-40B4-BE49-F238E27FC236}">
                <a16:creationId xmlns:a16="http://schemas.microsoft.com/office/drawing/2014/main" id="{7A5F7B47-B494-4A0B-80BF-385F601D3529}"/>
              </a:ext>
            </a:extLst>
          </xdr:cNvPr>
          <xdr:cNvPicPr>
            <a:picLocks noChangeAspect="1"/>
          </xdr:cNvPicPr>
        </xdr:nvPicPr>
        <xdr:blipFill rotWithShape="1">
          <a:blip xmlns:r="http://schemas.openxmlformats.org/officeDocument/2006/relationships" r:embed="rId1"/>
          <a:srcRect l="20835" t="63542" r="39169" b="5629"/>
          <a:stretch/>
        </xdr:blipFill>
        <xdr:spPr>
          <a:xfrm>
            <a:off x="156209" y="7618095"/>
            <a:ext cx="3783750" cy="3278505"/>
          </a:xfrm>
          <a:prstGeom prst="rect">
            <a:avLst/>
          </a:prstGeom>
          <a:ln>
            <a:solidFill>
              <a:schemeClr val="bg1">
                <a:lumMod val="50000"/>
              </a:schemeClr>
            </a:solidFill>
          </a:ln>
        </xdr:spPr>
      </xdr:pic>
      <xdr:pic>
        <xdr:nvPicPr>
          <xdr:cNvPr id="10" name="図 9">
            <a:extLst>
              <a:ext uri="{FF2B5EF4-FFF2-40B4-BE49-F238E27FC236}">
                <a16:creationId xmlns:a16="http://schemas.microsoft.com/office/drawing/2014/main" id="{EE0C8E33-6E32-4DEA-97E4-5ABB9E3B0184}"/>
              </a:ext>
            </a:extLst>
          </xdr:cNvPr>
          <xdr:cNvPicPr>
            <a:picLocks noChangeAspect="1"/>
          </xdr:cNvPicPr>
        </xdr:nvPicPr>
        <xdr:blipFill rotWithShape="1">
          <a:blip xmlns:r="http://schemas.openxmlformats.org/officeDocument/2006/relationships" r:embed="rId2"/>
          <a:srcRect l="20303" t="63456" r="38280" b="8533"/>
          <a:stretch/>
        </xdr:blipFill>
        <xdr:spPr>
          <a:xfrm>
            <a:off x="4206240" y="7628803"/>
            <a:ext cx="4315617" cy="3265892"/>
          </a:xfrm>
          <a:prstGeom prst="rect">
            <a:avLst/>
          </a:prstGeom>
          <a:ln>
            <a:solidFill>
              <a:schemeClr val="bg1">
                <a:lumMod val="50000"/>
              </a:schemeClr>
            </a:solidFill>
          </a:ln>
        </xdr:spPr>
      </xdr:pic>
      <xdr:sp macro="" textlink="">
        <xdr:nvSpPr>
          <xdr:cNvPr id="11" name="楕円 10">
            <a:extLst>
              <a:ext uri="{FF2B5EF4-FFF2-40B4-BE49-F238E27FC236}">
                <a16:creationId xmlns:a16="http://schemas.microsoft.com/office/drawing/2014/main" id="{3D7F0E93-5E9F-DF48-CAEB-1D98F93017D4}"/>
              </a:ext>
            </a:extLst>
          </xdr:cNvPr>
          <xdr:cNvSpPr/>
        </xdr:nvSpPr>
        <xdr:spPr>
          <a:xfrm>
            <a:off x="1230630" y="8801100"/>
            <a:ext cx="1390650" cy="3429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4B213A67-4E28-46AB-9CB5-3DBEEFEBA3E7}"/>
              </a:ext>
            </a:extLst>
          </xdr:cNvPr>
          <xdr:cNvSpPr/>
        </xdr:nvSpPr>
        <xdr:spPr>
          <a:xfrm>
            <a:off x="6570344" y="9056369"/>
            <a:ext cx="1049656" cy="25336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B094FA2F-CEEF-4ED4-AF18-E5B0437BA4CF}"/>
              </a:ext>
            </a:extLst>
          </xdr:cNvPr>
          <xdr:cNvSpPr/>
        </xdr:nvSpPr>
        <xdr:spPr>
          <a:xfrm>
            <a:off x="7193279" y="10343428"/>
            <a:ext cx="681991" cy="24574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矢印: 右 14">
            <a:extLst>
              <a:ext uri="{FF2B5EF4-FFF2-40B4-BE49-F238E27FC236}">
                <a16:creationId xmlns:a16="http://schemas.microsoft.com/office/drawing/2014/main" id="{68D7C31F-4FC9-844A-4D57-65D3AAD3F02F}"/>
              </a:ext>
            </a:extLst>
          </xdr:cNvPr>
          <xdr:cNvSpPr/>
        </xdr:nvSpPr>
        <xdr:spPr>
          <a:xfrm>
            <a:off x="3764280" y="8903970"/>
            <a:ext cx="701040" cy="861060"/>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a:extLst>
              <a:ext uri="{FF2B5EF4-FFF2-40B4-BE49-F238E27FC236}">
                <a16:creationId xmlns:a16="http://schemas.microsoft.com/office/drawing/2014/main" id="{5FFC3868-3442-C79E-406D-F97BE8C1BE0E}"/>
              </a:ext>
            </a:extLst>
          </xdr:cNvPr>
          <xdr:cNvSpPr txBox="1"/>
        </xdr:nvSpPr>
        <xdr:spPr>
          <a:xfrm>
            <a:off x="1141095" y="8542021"/>
            <a:ext cx="335280" cy="4286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rPr>
              <a:t>①</a:t>
            </a:r>
          </a:p>
        </xdr:txBody>
      </xdr:sp>
      <xdr:sp macro="" textlink="">
        <xdr:nvSpPr>
          <xdr:cNvPr id="17" name="テキスト ボックス 16">
            <a:extLst>
              <a:ext uri="{FF2B5EF4-FFF2-40B4-BE49-F238E27FC236}">
                <a16:creationId xmlns:a16="http://schemas.microsoft.com/office/drawing/2014/main" id="{B42D541E-E791-46D8-BFC1-2959D78DC6AF}"/>
              </a:ext>
            </a:extLst>
          </xdr:cNvPr>
          <xdr:cNvSpPr txBox="1"/>
        </xdr:nvSpPr>
        <xdr:spPr>
          <a:xfrm>
            <a:off x="6377553" y="8805917"/>
            <a:ext cx="335280" cy="424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rPr>
              <a:t>②</a:t>
            </a:r>
          </a:p>
        </xdr:txBody>
      </xdr:sp>
      <xdr:sp macro="" textlink="">
        <xdr:nvSpPr>
          <xdr:cNvPr id="18" name="テキスト ボックス 17">
            <a:extLst>
              <a:ext uri="{FF2B5EF4-FFF2-40B4-BE49-F238E27FC236}">
                <a16:creationId xmlns:a16="http://schemas.microsoft.com/office/drawing/2014/main" id="{359E58A0-9E11-4249-9CE5-F03E47800A23}"/>
              </a:ext>
            </a:extLst>
          </xdr:cNvPr>
          <xdr:cNvSpPr txBox="1"/>
        </xdr:nvSpPr>
        <xdr:spPr>
          <a:xfrm>
            <a:off x="6879877" y="10264633"/>
            <a:ext cx="331470" cy="4286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rPr>
              <a:t>③</a:t>
            </a:r>
          </a:p>
        </xdr:txBody>
      </xdr:sp>
      <xdr:cxnSp macro="">
        <xdr:nvCxnSpPr>
          <xdr:cNvPr id="22" name="直線矢印コネクタ 21">
            <a:extLst>
              <a:ext uri="{FF2B5EF4-FFF2-40B4-BE49-F238E27FC236}">
                <a16:creationId xmlns:a16="http://schemas.microsoft.com/office/drawing/2014/main" id="{5813B5E9-A96E-4FDD-92A1-68C1E7410452}"/>
              </a:ext>
            </a:extLst>
          </xdr:cNvPr>
          <xdr:cNvCxnSpPr/>
        </xdr:nvCxnSpPr>
        <xdr:spPr>
          <a:xfrm>
            <a:off x="7216140" y="9352828"/>
            <a:ext cx="220980" cy="90750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AutoShape 16">
          <a:extLst>
            <a:ext uri="{FF2B5EF4-FFF2-40B4-BE49-F238E27FC236}">
              <a16:creationId xmlns:a16="http://schemas.microsoft.com/office/drawing/2014/main" id="{3706AFD2-3D09-4789-BAA5-78027FC5AFF2}"/>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3" name="AutoShape 17">
          <a:extLst>
            <a:ext uri="{FF2B5EF4-FFF2-40B4-BE49-F238E27FC236}">
              <a16:creationId xmlns:a16="http://schemas.microsoft.com/office/drawing/2014/main" id="{810A1189-2F5C-4939-869A-8FAE34D53DA9}"/>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4" name="AutoShape 18">
          <a:extLst>
            <a:ext uri="{FF2B5EF4-FFF2-40B4-BE49-F238E27FC236}">
              <a16:creationId xmlns:a16="http://schemas.microsoft.com/office/drawing/2014/main" id="{9C99B12B-BA1E-44DE-A6B7-FB117406412E}"/>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5" name="AutoShape 21">
          <a:extLst>
            <a:ext uri="{FF2B5EF4-FFF2-40B4-BE49-F238E27FC236}">
              <a16:creationId xmlns:a16="http://schemas.microsoft.com/office/drawing/2014/main" id="{529B142A-2275-43DD-A78A-67286DF38293}"/>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6" name="AutoShape 45">
          <a:extLst>
            <a:ext uri="{FF2B5EF4-FFF2-40B4-BE49-F238E27FC236}">
              <a16:creationId xmlns:a16="http://schemas.microsoft.com/office/drawing/2014/main" id="{DA640215-F51C-45AB-AD07-95382085F57C}"/>
            </a:ext>
          </a:extLst>
        </xdr:cNvPr>
        <xdr:cNvSpPr>
          <a:spLocks/>
        </xdr:cNvSpPr>
      </xdr:nvSpPr>
      <xdr:spPr bwMode="auto">
        <a:xfrm>
          <a:off x="0" y="0"/>
          <a:ext cx="0" cy="0"/>
        </a:xfrm>
        <a:prstGeom prst="rightBrace">
          <a:avLst>
            <a:gd name="adj1" fmla="val 1474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7" name="AutoShape 48">
          <a:extLst>
            <a:ext uri="{FF2B5EF4-FFF2-40B4-BE49-F238E27FC236}">
              <a16:creationId xmlns:a16="http://schemas.microsoft.com/office/drawing/2014/main" id="{6DECC657-E872-4C95-9F47-79416A4563C9}"/>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8" name="AutoShape 52">
          <a:extLst>
            <a:ext uri="{FF2B5EF4-FFF2-40B4-BE49-F238E27FC236}">
              <a16:creationId xmlns:a16="http://schemas.microsoft.com/office/drawing/2014/main" id="{225FC096-B09C-4F77-9472-A5E88042817C}"/>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9" name="AutoShape 84">
          <a:extLst>
            <a:ext uri="{FF2B5EF4-FFF2-40B4-BE49-F238E27FC236}">
              <a16:creationId xmlns:a16="http://schemas.microsoft.com/office/drawing/2014/main" id="{8E1BAD24-9066-4A12-99B5-F0ABC639A46A}"/>
            </a:ext>
          </a:extLst>
        </xdr:cNvPr>
        <xdr:cNvSpPr>
          <a:spLocks noChangeArrowheads="1"/>
        </xdr:cNvSpPr>
      </xdr:nvSpPr>
      <xdr:spPr bwMode="auto">
        <a:xfrm>
          <a:off x="0" y="0"/>
          <a:ext cx="0" cy="0"/>
        </a:xfrm>
        <a:prstGeom prst="wedgeRectCallout">
          <a:avLst>
            <a:gd name="adj1" fmla="val -58181"/>
            <a:gd name="adj2" fmla="val 19231"/>
          </a:avLst>
        </a:prstGeom>
        <a:solidFill>
          <a:srgbClr val="FFFF99"/>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半角数字</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桁</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で入力してください。</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0" name="AutoShape 85">
          <a:extLst>
            <a:ext uri="{FF2B5EF4-FFF2-40B4-BE49-F238E27FC236}">
              <a16:creationId xmlns:a16="http://schemas.microsoft.com/office/drawing/2014/main" id="{D5A6F91A-BC19-40F6-AE98-DC750CFDEB9E}"/>
            </a:ext>
          </a:extLst>
        </xdr:cNvPr>
        <xdr:cNvSpPr>
          <a:spLocks noChangeArrowheads="1"/>
        </xdr:cNvSpPr>
      </xdr:nvSpPr>
      <xdr:spPr bwMode="auto">
        <a:xfrm>
          <a:off x="0" y="0"/>
          <a:ext cx="0" cy="0"/>
        </a:xfrm>
        <a:prstGeom prst="wedgeRectCallout">
          <a:avLst>
            <a:gd name="adj1" fmla="val -58731"/>
            <a:gd name="adj2" fmla="val 19231"/>
          </a:avLst>
        </a:prstGeom>
        <a:solidFill>
          <a:srgbClr val="FFFF99"/>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半角数字で入力してください。</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1" name="AutoShape 87">
          <a:extLst>
            <a:ext uri="{FF2B5EF4-FFF2-40B4-BE49-F238E27FC236}">
              <a16:creationId xmlns:a16="http://schemas.microsoft.com/office/drawing/2014/main" id="{C492299C-FB2F-40C7-A5E5-2A42097ECD4D}"/>
            </a:ext>
          </a:extLst>
        </xdr:cNvPr>
        <xdr:cNvSpPr>
          <a:spLocks noChangeArrowheads="1"/>
        </xdr:cNvSpPr>
      </xdr:nvSpPr>
      <xdr:spPr bwMode="auto">
        <a:xfrm>
          <a:off x="0" y="0"/>
          <a:ext cx="0" cy="0"/>
        </a:xfrm>
        <a:prstGeom prst="wedgeRectCallout">
          <a:avLst>
            <a:gd name="adj1" fmla="val -57167"/>
            <a:gd name="adj2" fmla="val -26315"/>
          </a:avLst>
        </a:prstGeom>
        <a:solidFill>
          <a:srgbClr val="FFFF99"/>
        </a:solidFill>
        <a:ln w="9525" algn="ctr">
          <a:solidFill>
            <a:srgbClr val="000000"/>
          </a:solidFill>
          <a:miter lim="800000"/>
          <a:headEnd/>
          <a:tailEnd/>
        </a:ln>
        <a:effectLst/>
      </xdr:spPr>
      <xdr:txBody>
        <a:bodyPr vertOverflow="clip" wrap="square" lIns="27432" tIns="18288" rIns="0" bIns="18288" anchor="ctr" upright="1"/>
        <a:lstStyle/>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半角数字（</a:t>
          </a:r>
          <a:r>
            <a:rPr lang="en-US" altLang="ja-JP" sz="1100" b="0" i="0" u="none" strike="noStrike" baseline="0">
              <a:solidFill>
                <a:srgbClr val="000000"/>
              </a:solidFill>
              <a:latin typeface="ＭＳ Ｐゴシック"/>
              <a:ea typeface="ＭＳ Ｐゴシック"/>
            </a:rPr>
            <a:t>13</a:t>
          </a:r>
          <a:r>
            <a:rPr lang="ja-JP" altLang="en-US" sz="1100" b="0" i="0" u="none" strike="noStrike" baseline="0">
              <a:solidFill>
                <a:srgbClr val="000000"/>
              </a:solidFill>
              <a:latin typeface="ＭＳ Ｐゴシック"/>
              <a:ea typeface="ＭＳ Ｐゴシック"/>
            </a:rPr>
            <a:t>桁まで）で入力してください。</a:t>
          </a:r>
        </a:p>
        <a:p>
          <a:pPr algn="l" rtl="0">
            <a:defRPr sz="1000"/>
          </a:pPr>
          <a:r>
            <a:rPr lang="ja-JP" altLang="en-US" sz="1100" b="0" i="0" u="none" strike="noStrike" baseline="0">
              <a:solidFill>
                <a:srgbClr val="000000"/>
              </a:solidFill>
              <a:latin typeface="ＭＳ Ｐゴシック"/>
              <a:ea typeface="ＭＳ Ｐゴシック"/>
            </a:rPr>
            <a:t>例 ：</a:t>
          </a:r>
          <a:r>
            <a:rPr lang="en-US" altLang="ja-JP" sz="1100" b="0" i="0" u="none" strike="noStrike" baseline="0">
              <a:solidFill>
                <a:srgbClr val="000000"/>
              </a:solidFill>
              <a:latin typeface="ＭＳ Ｐゴシック"/>
              <a:ea typeface="ＭＳ Ｐゴシック"/>
            </a:rPr>
            <a:t>01-2345-6789</a:t>
          </a:r>
        </a:p>
      </xdr:txBody>
    </xdr:sp>
    <xdr:clientData/>
  </xdr:twoCellAnchor>
  <xdr:twoCellAnchor>
    <xdr:from>
      <xdr:col>0</xdr:col>
      <xdr:colOff>0</xdr:colOff>
      <xdr:row>0</xdr:row>
      <xdr:rowOff>0</xdr:rowOff>
    </xdr:from>
    <xdr:to>
      <xdr:col>0</xdr:col>
      <xdr:colOff>0</xdr:colOff>
      <xdr:row>0</xdr:row>
      <xdr:rowOff>0</xdr:rowOff>
    </xdr:to>
    <xdr:grpSp>
      <xdr:nvGrpSpPr>
        <xdr:cNvPr id="12" name="グループ化 1">
          <a:extLst>
            <a:ext uri="{FF2B5EF4-FFF2-40B4-BE49-F238E27FC236}">
              <a16:creationId xmlns:a16="http://schemas.microsoft.com/office/drawing/2014/main" id="{ACBDAFFD-A19A-4D49-8782-5B59C1AD37E6}"/>
            </a:ext>
          </a:extLst>
        </xdr:cNvPr>
        <xdr:cNvGrpSpPr>
          <a:grpSpLocks/>
        </xdr:cNvGrpSpPr>
      </xdr:nvGrpSpPr>
      <xdr:grpSpPr bwMode="auto">
        <a:xfrm>
          <a:off x="0" y="0"/>
          <a:ext cx="0" cy="0"/>
          <a:chOff x="5238750" y="28575"/>
          <a:chExt cx="1219200" cy="2085975"/>
        </a:xfrm>
      </xdr:grpSpPr>
      <xdr:pic>
        <xdr:nvPicPr>
          <xdr:cNvPr id="13" name="図 0" descr="govv_6cmx6cm.gif">
            <a:extLst>
              <a:ext uri="{FF2B5EF4-FFF2-40B4-BE49-F238E27FC236}">
                <a16:creationId xmlns:a16="http://schemas.microsoft.com/office/drawing/2014/main" id="{B8F453FC-4EC0-0A79-622F-70BE258AF4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5900" y="28575"/>
            <a:ext cx="1085850" cy="10386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Rectangle 186">
            <a:extLst>
              <a:ext uri="{FF2B5EF4-FFF2-40B4-BE49-F238E27FC236}">
                <a16:creationId xmlns:a16="http://schemas.microsoft.com/office/drawing/2014/main" id="{FA7E0CAF-8356-A8EA-A2EE-9D7E375E84F9}"/>
              </a:ext>
            </a:extLst>
          </xdr:cNvPr>
          <xdr:cNvSpPr>
            <a:spLocks noChangeArrowheads="1"/>
          </xdr:cNvSpPr>
        </xdr:nvSpPr>
        <xdr:spPr bwMode="auto">
          <a:xfrm>
            <a:off x="5238750" y="1085850"/>
            <a:ext cx="1219200" cy="1028700"/>
          </a:xfrm>
          <a:prstGeom prst="rect">
            <a:avLst/>
          </a:prstGeom>
          <a:noFill/>
          <a:ln w="9525">
            <a:noFill/>
            <a:miter lim="800000"/>
            <a:headEnd/>
            <a:tailEnd/>
          </a:ln>
        </xdr:spPr>
        <xdr:txBody>
          <a:bodyPr vertOverflow="clip" wrap="square" lIns="63360" tIns="8890" rIns="74295" bIns="8890" anchor="t" upright="1"/>
          <a:lstStyle/>
          <a:p>
            <a:pPr algn="l" rtl="0">
              <a:defRPr sz="1000"/>
            </a:pPr>
            <a:r>
              <a:rPr lang="ja-JP" altLang="en-US" sz="900" b="0" i="0" u="none" strike="noStrike" baseline="0">
                <a:solidFill>
                  <a:srgbClr val="000000"/>
                </a:solidFill>
                <a:latin typeface="ＭＳ ゴシック"/>
                <a:ea typeface="ＭＳ ゴシック"/>
              </a:rPr>
              <a:t>統計法に基づく国の統計調査です。調査票情報の秘密の保護に万全を期します。</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grpSp>
    <xdr:clientData/>
  </xdr:twoCellAnchor>
  <xdr:twoCellAnchor>
    <xdr:from>
      <xdr:col>0</xdr:col>
      <xdr:colOff>0</xdr:colOff>
      <xdr:row>0</xdr:row>
      <xdr:rowOff>0</xdr:rowOff>
    </xdr:from>
    <xdr:to>
      <xdr:col>0</xdr:col>
      <xdr:colOff>0</xdr:colOff>
      <xdr:row>0</xdr:row>
      <xdr:rowOff>0</xdr:rowOff>
    </xdr:to>
    <xdr:sp macro="" textlink="">
      <xdr:nvSpPr>
        <xdr:cNvPr id="15" name="AutoShape 196">
          <a:extLst>
            <a:ext uri="{FF2B5EF4-FFF2-40B4-BE49-F238E27FC236}">
              <a16:creationId xmlns:a16="http://schemas.microsoft.com/office/drawing/2014/main" id="{33EA6BD7-EB31-4C6C-9715-460633C65648}"/>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16" name="AutoShape 21">
          <a:extLst>
            <a:ext uri="{FF2B5EF4-FFF2-40B4-BE49-F238E27FC236}">
              <a16:creationId xmlns:a16="http://schemas.microsoft.com/office/drawing/2014/main" id="{BC7D8DF7-A7FB-4BE1-A30C-14A60115BA88}"/>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17" name="AutoShape 16">
          <a:extLst>
            <a:ext uri="{FF2B5EF4-FFF2-40B4-BE49-F238E27FC236}">
              <a16:creationId xmlns:a16="http://schemas.microsoft.com/office/drawing/2014/main" id="{7D8DDBED-D570-4CFC-BFFC-63FAF1875043}"/>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18" name="AutoShape 18">
          <a:extLst>
            <a:ext uri="{FF2B5EF4-FFF2-40B4-BE49-F238E27FC236}">
              <a16:creationId xmlns:a16="http://schemas.microsoft.com/office/drawing/2014/main" id="{E2CFF367-2C12-4B78-96B1-8214666A15D2}"/>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19" name="AutoShape 29">
          <a:extLst>
            <a:ext uri="{FF2B5EF4-FFF2-40B4-BE49-F238E27FC236}">
              <a16:creationId xmlns:a16="http://schemas.microsoft.com/office/drawing/2014/main" id="{29B2807A-459A-444F-B61F-051EFB12E35F}"/>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20" name="AutoShape 29">
          <a:extLst>
            <a:ext uri="{FF2B5EF4-FFF2-40B4-BE49-F238E27FC236}">
              <a16:creationId xmlns:a16="http://schemas.microsoft.com/office/drawing/2014/main" id="{669C200E-8E79-4DCD-9592-3A4998386B49}"/>
            </a:ext>
          </a:extLst>
        </xdr:cNvPr>
        <xdr:cNvSpPr>
          <a:spLocks noChangeArrowheads="1"/>
        </xdr:cNvSpPr>
      </xdr:nvSpPr>
      <xdr:spPr bwMode="auto">
        <a:xfrm>
          <a:off x="0" y="0"/>
          <a:ext cx="0" cy="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0</xdr:row>
      <xdr:rowOff>0</xdr:rowOff>
    </xdr:from>
    <xdr:to>
      <xdr:col>0</xdr:col>
      <xdr:colOff>0</xdr:colOff>
      <xdr:row>0</xdr:row>
      <xdr:rowOff>0</xdr:rowOff>
    </xdr:to>
    <xdr:grpSp>
      <xdr:nvGrpSpPr>
        <xdr:cNvPr id="21" name="グループ化 20">
          <a:extLst>
            <a:ext uri="{FF2B5EF4-FFF2-40B4-BE49-F238E27FC236}">
              <a16:creationId xmlns:a16="http://schemas.microsoft.com/office/drawing/2014/main" id="{380E1AB3-F67C-40BB-8C1A-896FCAB2B57C}"/>
            </a:ext>
          </a:extLst>
        </xdr:cNvPr>
        <xdr:cNvGrpSpPr/>
      </xdr:nvGrpSpPr>
      <xdr:grpSpPr>
        <a:xfrm>
          <a:off x="0" y="0"/>
          <a:ext cx="0" cy="0"/>
          <a:chOff x="5314780" y="22333563"/>
          <a:chExt cx="2867196" cy="15799776"/>
        </a:xfrm>
      </xdr:grpSpPr>
      <xdr:sp macro="" textlink="">
        <xdr:nvSpPr>
          <xdr:cNvPr id="22" name="AutoShape 175">
            <a:extLst>
              <a:ext uri="{FF2B5EF4-FFF2-40B4-BE49-F238E27FC236}">
                <a16:creationId xmlns:a16="http://schemas.microsoft.com/office/drawing/2014/main" id="{4899325C-107B-E4BB-615D-A3F4400ACC61}"/>
              </a:ext>
            </a:extLst>
          </xdr:cNvPr>
          <xdr:cNvSpPr>
            <a:spLocks/>
          </xdr:cNvSpPr>
        </xdr:nvSpPr>
        <xdr:spPr bwMode="auto">
          <a:xfrm>
            <a:off x="6463360" y="34823347"/>
            <a:ext cx="212700" cy="888411"/>
          </a:xfrm>
          <a:prstGeom prst="rightBrace">
            <a:avLst>
              <a:gd name="adj1" fmla="val 17000"/>
              <a:gd name="adj2" fmla="val 50000"/>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 name="AutoShape 176">
            <a:extLst>
              <a:ext uri="{FF2B5EF4-FFF2-40B4-BE49-F238E27FC236}">
                <a16:creationId xmlns:a16="http://schemas.microsoft.com/office/drawing/2014/main" id="{E297A18C-02C8-6DAD-6980-54B0EDAD3227}"/>
              </a:ext>
            </a:extLst>
          </xdr:cNvPr>
          <xdr:cNvSpPr>
            <a:spLocks noChangeArrowheads="1"/>
          </xdr:cNvSpPr>
        </xdr:nvSpPr>
        <xdr:spPr bwMode="auto">
          <a:xfrm>
            <a:off x="5314780" y="22333563"/>
            <a:ext cx="536004" cy="418076"/>
          </a:xfrm>
          <a:prstGeom prst="roundRect">
            <a:avLst>
              <a:gd name="adj" fmla="val 16667"/>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4" name="Line 178">
            <a:extLst>
              <a:ext uri="{FF2B5EF4-FFF2-40B4-BE49-F238E27FC236}">
                <a16:creationId xmlns:a16="http://schemas.microsoft.com/office/drawing/2014/main" id="{522C71F5-7405-5DD8-C868-5755D9CC2670}"/>
              </a:ext>
            </a:extLst>
          </xdr:cNvPr>
          <xdr:cNvSpPr>
            <a:spLocks noChangeShapeType="1"/>
          </xdr:cNvSpPr>
        </xdr:nvSpPr>
        <xdr:spPr bwMode="auto">
          <a:xfrm>
            <a:off x="6786664" y="22734218"/>
            <a:ext cx="7576" cy="12145986"/>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sp macro="" textlink="">
        <xdr:nvSpPr>
          <xdr:cNvPr id="25" name="Rectangle 179">
            <a:extLst>
              <a:ext uri="{FF2B5EF4-FFF2-40B4-BE49-F238E27FC236}">
                <a16:creationId xmlns:a16="http://schemas.microsoft.com/office/drawing/2014/main" id="{C225D85E-DB40-5A1F-4A6F-336A841FAF90}"/>
              </a:ext>
            </a:extLst>
          </xdr:cNvPr>
          <xdr:cNvSpPr>
            <a:spLocks noChangeArrowheads="1"/>
          </xdr:cNvSpPr>
        </xdr:nvSpPr>
        <xdr:spPr bwMode="auto">
          <a:xfrm>
            <a:off x="6667552" y="34900665"/>
            <a:ext cx="1514424" cy="400656"/>
          </a:xfrm>
          <a:prstGeom prst="rect">
            <a:avLst/>
          </a:prstGeom>
          <a:solidFill>
            <a:srgbClr val="FFFFFF">
              <a:alpha val="57001"/>
            </a:srgbClr>
          </a:solidFill>
          <a:ln w="9525" algn="ctr">
            <a:solidFill>
              <a:srgbClr val="FF0000"/>
            </a:solidFill>
            <a:miter lim="800000"/>
            <a:headEnd/>
            <a:tailEnd/>
          </a:ln>
          <a:effectLst/>
        </xdr:spPr>
        <xdr:txBody>
          <a:bodyPr vertOverflow="clip" wrap="square" lIns="36576" tIns="18288" rIns="0" bIns="0" anchor="ctr" upright="1"/>
          <a:lstStyle/>
          <a:p>
            <a:pPr algn="l" rtl="0">
              <a:defRPr sz="1000"/>
            </a:pPr>
            <a:r>
              <a:rPr lang="ja-JP" altLang="en-US" sz="1100" b="1" i="0" u="none" strike="noStrike" baseline="0">
                <a:solidFill>
                  <a:srgbClr val="FF0000"/>
                </a:solidFill>
                <a:latin typeface="ＭＳ Ｐゴシック"/>
                <a:ea typeface="ＭＳ Ｐゴシック"/>
              </a:rPr>
              <a:t>合計が一致すること</a:t>
            </a:r>
          </a:p>
        </xdr:txBody>
      </xdr:sp>
      <xdr:sp macro="" textlink="">
        <xdr:nvSpPr>
          <xdr:cNvPr id="26" name="AutoShape 180">
            <a:extLst>
              <a:ext uri="{FF2B5EF4-FFF2-40B4-BE49-F238E27FC236}">
                <a16:creationId xmlns:a16="http://schemas.microsoft.com/office/drawing/2014/main" id="{7159E32E-221E-7072-626A-5DFCABC947C4}"/>
              </a:ext>
            </a:extLst>
          </xdr:cNvPr>
          <xdr:cNvSpPr>
            <a:spLocks/>
          </xdr:cNvSpPr>
        </xdr:nvSpPr>
        <xdr:spPr bwMode="auto">
          <a:xfrm>
            <a:off x="6495491" y="36269080"/>
            <a:ext cx="172060" cy="1864259"/>
          </a:xfrm>
          <a:prstGeom prst="rightBrace">
            <a:avLst>
              <a:gd name="adj1" fmla="val 38000"/>
              <a:gd name="adj2" fmla="val 50000"/>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 name="Line 181">
            <a:extLst>
              <a:ext uri="{FF2B5EF4-FFF2-40B4-BE49-F238E27FC236}">
                <a16:creationId xmlns:a16="http://schemas.microsoft.com/office/drawing/2014/main" id="{4E9E87BA-758B-B47F-1F55-2F518E901378}"/>
              </a:ext>
            </a:extLst>
          </xdr:cNvPr>
          <xdr:cNvSpPr>
            <a:spLocks noChangeShapeType="1"/>
          </xdr:cNvSpPr>
        </xdr:nvSpPr>
        <xdr:spPr bwMode="auto">
          <a:xfrm flipH="1" flipV="1">
            <a:off x="6803877" y="35308984"/>
            <a:ext cx="8312" cy="1875283"/>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xnSp macro="">
        <xdr:nvCxnSpPr>
          <xdr:cNvPr id="28" name="直線コネクタ 27">
            <a:extLst>
              <a:ext uri="{FF2B5EF4-FFF2-40B4-BE49-F238E27FC236}">
                <a16:creationId xmlns:a16="http://schemas.microsoft.com/office/drawing/2014/main" id="{9593187C-855A-88FC-1988-63F873BCF11D}"/>
              </a:ext>
            </a:extLst>
          </xdr:cNvPr>
          <xdr:cNvCxnSpPr/>
        </xdr:nvCxnSpPr>
        <xdr:spPr>
          <a:xfrm>
            <a:off x="5845969" y="22717125"/>
            <a:ext cx="94059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morimoto\Desktop\&#23455;&#24907;&#35519;&#26619;\&#36865;&#20184;&#26360;&#39006;\02%20&#12304;3.(1)&#25945;&#21729;&#12398;&#65321;&#65315;&#65332;&#27963;&#29992;&#25351;&#23566;&#21147;&#12398;&#29366;&#27841;&#12305;&#21839;&#12539;&#27880;.xlsx" TargetMode="External"/><Relationship Id="rId1" Type="http://schemas.openxmlformats.org/officeDocument/2006/relationships/externalLinkPath" Target="02%20&#12304;3.(1)&#25945;&#21729;&#12398;&#65321;&#65315;&#65332;&#27963;&#29992;&#25351;&#23566;&#21147;&#12398;&#29366;&#27841;&#12305;&#21839;&#12539;&#278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チェックリスト【調査該当年度に授業を担当している教員のみ】"/>
      <sheetName val="留意事項"/>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E110"/>
  <sheetViews>
    <sheetView view="pageBreakPreview" zoomScale="70" zoomScaleNormal="100" zoomScaleSheetLayoutView="70" workbookViewId="0">
      <pane xSplit="5" ySplit="2" topLeftCell="F3" activePane="bottomRight" state="frozen"/>
      <selection activeCell="B7" sqref="B7:U7"/>
      <selection pane="topRight" activeCell="B7" sqref="B7:U7"/>
      <selection pane="bottomLeft" activeCell="B7" sqref="B7:U7"/>
      <selection pane="bottomRight" activeCell="E2" sqref="E1:L1048576"/>
    </sheetView>
  </sheetViews>
  <sheetFormatPr defaultColWidth="9" defaultRowHeight="12"/>
  <cols>
    <col min="1" max="3" width="7.109375" style="4" customWidth="1"/>
    <col min="4" max="4" width="8" style="4" customWidth="1"/>
    <col min="5" max="5" width="38.21875" style="13" customWidth="1"/>
    <col min="6" max="11" width="8.21875" style="13" hidden="1" customWidth="1"/>
    <col min="12" max="21" width="7.44140625" style="13" customWidth="1"/>
    <col min="22" max="161" width="7.44140625" style="4" customWidth="1"/>
    <col min="162" max="16384" width="9" style="4"/>
  </cols>
  <sheetData>
    <row r="1" spans="1:161" ht="50.1" customHeight="1">
      <c r="A1" s="59" t="s">
        <v>244</v>
      </c>
      <c r="B1" s="59"/>
      <c r="C1" s="60"/>
      <c r="D1" s="63" t="s">
        <v>54</v>
      </c>
      <c r="E1" s="63"/>
      <c r="F1" s="3"/>
      <c r="G1" s="3"/>
      <c r="H1" s="3" t="s">
        <v>5</v>
      </c>
      <c r="I1" s="3"/>
      <c r="J1" s="3"/>
      <c r="K1" s="3"/>
      <c r="L1" s="2" t="s">
        <v>94</v>
      </c>
      <c r="M1" s="2" t="s">
        <v>95</v>
      </c>
      <c r="N1" s="2" t="s">
        <v>96</v>
      </c>
      <c r="O1" s="2" t="s">
        <v>97</v>
      </c>
      <c r="P1" s="2" t="s">
        <v>98</v>
      </c>
      <c r="Q1" s="2" t="s">
        <v>99</v>
      </c>
      <c r="R1" s="2" t="s">
        <v>100</v>
      </c>
      <c r="S1" s="2" t="s">
        <v>101</v>
      </c>
      <c r="T1" s="2" t="s">
        <v>102</v>
      </c>
      <c r="U1" s="2" t="s">
        <v>103</v>
      </c>
      <c r="V1" s="2" t="s">
        <v>104</v>
      </c>
      <c r="W1" s="2" t="s">
        <v>105</v>
      </c>
      <c r="X1" s="2" t="s">
        <v>106</v>
      </c>
      <c r="Y1" s="2" t="s">
        <v>107</v>
      </c>
      <c r="Z1" s="2" t="s">
        <v>108</v>
      </c>
      <c r="AA1" s="2" t="s">
        <v>109</v>
      </c>
      <c r="AB1" s="2" t="s">
        <v>110</v>
      </c>
      <c r="AC1" s="2" t="s">
        <v>111</v>
      </c>
      <c r="AD1" s="2" t="s">
        <v>112</v>
      </c>
      <c r="AE1" s="2" t="s">
        <v>113</v>
      </c>
      <c r="AF1" s="2" t="s">
        <v>114</v>
      </c>
      <c r="AG1" s="2" t="s">
        <v>115</v>
      </c>
      <c r="AH1" s="2" t="s">
        <v>116</v>
      </c>
      <c r="AI1" s="2" t="s">
        <v>117</v>
      </c>
      <c r="AJ1" s="2" t="s">
        <v>118</v>
      </c>
      <c r="AK1" s="2" t="s">
        <v>119</v>
      </c>
      <c r="AL1" s="2" t="s">
        <v>120</v>
      </c>
      <c r="AM1" s="2" t="s">
        <v>121</v>
      </c>
      <c r="AN1" s="2" t="s">
        <v>122</v>
      </c>
      <c r="AO1" s="2" t="s">
        <v>123</v>
      </c>
      <c r="AP1" s="2" t="s">
        <v>124</v>
      </c>
      <c r="AQ1" s="2" t="s">
        <v>125</v>
      </c>
      <c r="AR1" s="2" t="s">
        <v>126</v>
      </c>
      <c r="AS1" s="2" t="s">
        <v>127</v>
      </c>
      <c r="AT1" s="2" t="s">
        <v>128</v>
      </c>
      <c r="AU1" s="2" t="s">
        <v>129</v>
      </c>
      <c r="AV1" s="2" t="s">
        <v>130</v>
      </c>
      <c r="AW1" s="2" t="s">
        <v>131</v>
      </c>
      <c r="AX1" s="2" t="s">
        <v>132</v>
      </c>
      <c r="AY1" s="2" t="s">
        <v>133</v>
      </c>
      <c r="AZ1" s="2" t="s">
        <v>134</v>
      </c>
      <c r="BA1" s="2" t="s">
        <v>135</v>
      </c>
      <c r="BB1" s="2" t="s">
        <v>136</v>
      </c>
      <c r="BC1" s="2" t="s">
        <v>137</v>
      </c>
      <c r="BD1" s="2" t="s">
        <v>138</v>
      </c>
      <c r="BE1" s="2" t="s">
        <v>139</v>
      </c>
      <c r="BF1" s="2" t="s">
        <v>140</v>
      </c>
      <c r="BG1" s="2" t="s">
        <v>141</v>
      </c>
      <c r="BH1" s="2" t="s">
        <v>142</v>
      </c>
      <c r="BI1" s="2" t="s">
        <v>143</v>
      </c>
      <c r="BJ1" s="2" t="s">
        <v>144</v>
      </c>
      <c r="BK1" s="2" t="s">
        <v>145</v>
      </c>
      <c r="BL1" s="2" t="s">
        <v>146</v>
      </c>
      <c r="BM1" s="2" t="s">
        <v>147</v>
      </c>
      <c r="BN1" s="2" t="s">
        <v>148</v>
      </c>
      <c r="BO1" s="2" t="s">
        <v>149</v>
      </c>
      <c r="BP1" s="2" t="s">
        <v>150</v>
      </c>
      <c r="BQ1" s="2" t="s">
        <v>151</v>
      </c>
      <c r="BR1" s="2" t="s">
        <v>152</v>
      </c>
      <c r="BS1" s="2" t="s">
        <v>153</v>
      </c>
      <c r="BT1" s="2" t="s">
        <v>154</v>
      </c>
      <c r="BU1" s="2" t="s">
        <v>155</v>
      </c>
      <c r="BV1" s="2" t="s">
        <v>156</v>
      </c>
      <c r="BW1" s="2" t="s">
        <v>157</v>
      </c>
      <c r="BX1" s="2" t="s">
        <v>158</v>
      </c>
      <c r="BY1" s="2" t="s">
        <v>159</v>
      </c>
      <c r="BZ1" s="2" t="s">
        <v>160</v>
      </c>
      <c r="CA1" s="2" t="s">
        <v>161</v>
      </c>
      <c r="CB1" s="2" t="s">
        <v>162</v>
      </c>
      <c r="CC1" s="2" t="s">
        <v>163</v>
      </c>
      <c r="CD1" s="2" t="s">
        <v>164</v>
      </c>
      <c r="CE1" s="2" t="s">
        <v>165</v>
      </c>
      <c r="CF1" s="2" t="s">
        <v>166</v>
      </c>
      <c r="CG1" s="2" t="s">
        <v>167</v>
      </c>
      <c r="CH1" s="2" t="s">
        <v>168</v>
      </c>
      <c r="CI1" s="2" t="s">
        <v>169</v>
      </c>
      <c r="CJ1" s="2" t="s">
        <v>170</v>
      </c>
      <c r="CK1" s="2" t="s">
        <v>171</v>
      </c>
      <c r="CL1" s="2" t="s">
        <v>172</v>
      </c>
      <c r="CM1" s="2" t="s">
        <v>173</v>
      </c>
      <c r="CN1" s="2" t="s">
        <v>174</v>
      </c>
      <c r="CO1" s="2" t="s">
        <v>175</v>
      </c>
      <c r="CP1" s="2" t="s">
        <v>176</v>
      </c>
      <c r="CQ1" s="2" t="s">
        <v>177</v>
      </c>
      <c r="CR1" s="2" t="s">
        <v>178</v>
      </c>
      <c r="CS1" s="2" t="s">
        <v>179</v>
      </c>
      <c r="CT1" s="2" t="s">
        <v>180</v>
      </c>
      <c r="CU1" s="2" t="s">
        <v>181</v>
      </c>
      <c r="CV1" s="2" t="s">
        <v>182</v>
      </c>
      <c r="CW1" s="2" t="s">
        <v>183</v>
      </c>
      <c r="CX1" s="2" t="s">
        <v>184</v>
      </c>
      <c r="CY1" s="2" t="s">
        <v>185</v>
      </c>
      <c r="CZ1" s="2" t="s">
        <v>186</v>
      </c>
      <c r="DA1" s="2" t="s">
        <v>187</v>
      </c>
      <c r="DB1" s="2" t="s">
        <v>188</v>
      </c>
      <c r="DC1" s="2" t="s">
        <v>189</v>
      </c>
      <c r="DD1" s="2" t="s">
        <v>190</v>
      </c>
      <c r="DE1" s="2" t="s">
        <v>191</v>
      </c>
      <c r="DF1" s="2" t="s">
        <v>192</v>
      </c>
      <c r="DG1" s="2" t="s">
        <v>193</v>
      </c>
      <c r="DH1" s="2" t="s">
        <v>194</v>
      </c>
      <c r="DI1" s="2" t="s">
        <v>195</v>
      </c>
      <c r="DJ1" s="2" t="s">
        <v>196</v>
      </c>
      <c r="DK1" s="2" t="s">
        <v>197</v>
      </c>
      <c r="DL1" s="2" t="s">
        <v>198</v>
      </c>
      <c r="DM1" s="2" t="s">
        <v>199</v>
      </c>
      <c r="DN1" s="2" t="s">
        <v>200</v>
      </c>
      <c r="DO1" s="2" t="s">
        <v>201</v>
      </c>
      <c r="DP1" s="2" t="s">
        <v>202</v>
      </c>
      <c r="DQ1" s="2" t="s">
        <v>203</v>
      </c>
      <c r="DR1" s="2" t="s">
        <v>204</v>
      </c>
      <c r="DS1" s="2" t="s">
        <v>205</v>
      </c>
      <c r="DT1" s="2" t="s">
        <v>206</v>
      </c>
      <c r="DU1" s="2" t="s">
        <v>207</v>
      </c>
      <c r="DV1" s="2" t="s">
        <v>208</v>
      </c>
      <c r="DW1" s="2" t="s">
        <v>209</v>
      </c>
      <c r="DX1" s="2" t="s">
        <v>210</v>
      </c>
      <c r="DY1" s="2" t="s">
        <v>211</v>
      </c>
      <c r="DZ1" s="2" t="s">
        <v>212</v>
      </c>
      <c r="EA1" s="2" t="s">
        <v>213</v>
      </c>
      <c r="EB1" s="2" t="s">
        <v>214</v>
      </c>
      <c r="EC1" s="2" t="s">
        <v>215</v>
      </c>
      <c r="ED1" s="2" t="s">
        <v>216</v>
      </c>
      <c r="EE1" s="2" t="s">
        <v>217</v>
      </c>
      <c r="EF1" s="2" t="s">
        <v>218</v>
      </c>
      <c r="EG1" s="2" t="s">
        <v>219</v>
      </c>
      <c r="EH1" s="2" t="s">
        <v>220</v>
      </c>
      <c r="EI1" s="2" t="s">
        <v>221</v>
      </c>
      <c r="EJ1" s="2" t="s">
        <v>222</v>
      </c>
      <c r="EK1" s="2" t="s">
        <v>223</v>
      </c>
      <c r="EL1" s="2" t="s">
        <v>224</v>
      </c>
      <c r="EM1" s="2" t="s">
        <v>225</v>
      </c>
      <c r="EN1" s="2" t="s">
        <v>226</v>
      </c>
      <c r="EO1" s="2" t="s">
        <v>227</v>
      </c>
      <c r="EP1" s="2" t="s">
        <v>228</v>
      </c>
      <c r="EQ1" s="2" t="s">
        <v>229</v>
      </c>
      <c r="ER1" s="2" t="s">
        <v>230</v>
      </c>
      <c r="ES1" s="2" t="s">
        <v>231</v>
      </c>
      <c r="ET1" s="2" t="s">
        <v>232</v>
      </c>
      <c r="EU1" s="2" t="s">
        <v>233</v>
      </c>
      <c r="EV1" s="2" t="s">
        <v>234</v>
      </c>
      <c r="EW1" s="2" t="s">
        <v>235</v>
      </c>
      <c r="EX1" s="2" t="s">
        <v>236</v>
      </c>
      <c r="EY1" s="2" t="s">
        <v>237</v>
      </c>
      <c r="EZ1" s="2" t="s">
        <v>238</v>
      </c>
      <c r="FA1" s="2" t="s">
        <v>239</v>
      </c>
      <c r="FB1" s="2" t="s">
        <v>240</v>
      </c>
      <c r="FC1" s="2" t="s">
        <v>241</v>
      </c>
      <c r="FD1" s="2" t="s">
        <v>242</v>
      </c>
      <c r="FE1" s="2" t="s">
        <v>243</v>
      </c>
    </row>
    <row r="2" spans="1:161" ht="22.2" thickBot="1">
      <c r="A2" s="61"/>
      <c r="B2" s="61"/>
      <c r="C2" s="62"/>
      <c r="D2" s="51" t="s">
        <v>42</v>
      </c>
      <c r="E2" s="30" t="s">
        <v>52</v>
      </c>
      <c r="F2" s="5">
        <v>4</v>
      </c>
      <c r="G2" s="5">
        <v>3</v>
      </c>
      <c r="H2" s="5">
        <v>2</v>
      </c>
      <c r="I2" s="5">
        <v>1</v>
      </c>
      <c r="J2" s="6" t="s">
        <v>0</v>
      </c>
      <c r="K2" s="7" t="s">
        <v>4</v>
      </c>
      <c r="L2" s="8"/>
      <c r="M2" s="8"/>
      <c r="N2" s="8"/>
      <c r="O2" s="8"/>
      <c r="P2" s="8"/>
      <c r="Q2" s="8"/>
      <c r="R2" s="8"/>
      <c r="S2" s="8"/>
      <c r="T2" s="8"/>
      <c r="U2" s="8"/>
      <c r="V2" s="8"/>
      <c r="W2" s="8"/>
      <c r="X2" s="8"/>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row>
    <row r="3" spans="1:161" ht="48" customHeight="1" thickBot="1">
      <c r="D3" s="50" t="s">
        <v>25</v>
      </c>
      <c r="E3" s="3" t="s">
        <v>56</v>
      </c>
      <c r="F3" s="3">
        <f t="shared" ref="F3:F18" si="0">COUNTIF($L3:$FE3,4)</f>
        <v>36</v>
      </c>
      <c r="G3" s="3">
        <f t="shared" ref="G3:G18" si="1">COUNTIF($L3:$FE3,3)</f>
        <v>37</v>
      </c>
      <c r="H3" s="3">
        <f t="shared" ref="H3:H18" si="2">COUNTIF($L3:$FE3,2)</f>
        <v>38</v>
      </c>
      <c r="I3" s="3">
        <f t="shared" ref="I3:I18" si="3">COUNTIF($L3:$FE3,1)</f>
        <v>38</v>
      </c>
      <c r="J3" s="10">
        <f>SUM(F3:I3)</f>
        <v>149</v>
      </c>
      <c r="K3" s="11">
        <f t="shared" ref="K3:K18" si="4">SUM(L3:FE3)/J3</f>
        <v>2.5369127516778525</v>
      </c>
      <c r="L3" s="55">
        <v>1</v>
      </c>
      <c r="M3" s="55">
        <v>2</v>
      </c>
      <c r="N3" s="55">
        <v>3</v>
      </c>
      <c r="O3" s="55">
        <v>9</v>
      </c>
      <c r="P3" s="55">
        <v>1</v>
      </c>
      <c r="Q3" s="55">
        <v>2</v>
      </c>
      <c r="R3" s="55">
        <v>3</v>
      </c>
      <c r="S3" s="55">
        <v>4</v>
      </c>
      <c r="T3" s="55">
        <v>1</v>
      </c>
      <c r="U3" s="55">
        <v>2</v>
      </c>
      <c r="V3" s="55">
        <v>3</v>
      </c>
      <c r="W3" s="55">
        <v>4</v>
      </c>
      <c r="X3" s="55">
        <v>1</v>
      </c>
      <c r="Y3" s="55">
        <v>2</v>
      </c>
      <c r="Z3" s="55">
        <v>3</v>
      </c>
      <c r="AA3" s="55">
        <v>4</v>
      </c>
      <c r="AB3" s="55">
        <v>1</v>
      </c>
      <c r="AC3" s="55">
        <v>2</v>
      </c>
      <c r="AD3" s="55">
        <v>3</v>
      </c>
      <c r="AE3" s="55">
        <v>4</v>
      </c>
      <c r="AF3" s="55">
        <v>1</v>
      </c>
      <c r="AG3" s="55">
        <v>2</v>
      </c>
      <c r="AH3" s="55">
        <v>3</v>
      </c>
      <c r="AI3" s="55">
        <v>4</v>
      </c>
      <c r="AJ3" s="55">
        <v>1</v>
      </c>
      <c r="AK3" s="55">
        <v>2</v>
      </c>
      <c r="AL3" s="55">
        <v>3</v>
      </c>
      <c r="AM3" s="55">
        <v>4</v>
      </c>
      <c r="AN3" s="55">
        <v>1</v>
      </c>
      <c r="AO3" s="55">
        <v>2</v>
      </c>
      <c r="AP3" s="55">
        <v>3</v>
      </c>
      <c r="AQ3" s="55">
        <v>4</v>
      </c>
      <c r="AR3" s="55">
        <v>1</v>
      </c>
      <c r="AS3" s="55">
        <v>2</v>
      </c>
      <c r="AT3" s="55">
        <v>3</v>
      </c>
      <c r="AU3" s="55">
        <v>4</v>
      </c>
      <c r="AV3" s="55">
        <v>1</v>
      </c>
      <c r="AW3" s="55">
        <v>2</v>
      </c>
      <c r="AX3" s="55">
        <v>3</v>
      </c>
      <c r="AY3" s="55">
        <v>4</v>
      </c>
      <c r="AZ3" s="55">
        <v>1</v>
      </c>
      <c r="BA3" s="55">
        <v>2</v>
      </c>
      <c r="BB3" s="55">
        <v>3</v>
      </c>
      <c r="BC3" s="55">
        <v>4</v>
      </c>
      <c r="BD3" s="55">
        <v>1</v>
      </c>
      <c r="BE3" s="55">
        <v>2</v>
      </c>
      <c r="BF3" s="55">
        <v>3</v>
      </c>
      <c r="BG3" s="55">
        <v>4</v>
      </c>
      <c r="BH3" s="55">
        <v>1</v>
      </c>
      <c r="BI3" s="55">
        <v>2</v>
      </c>
      <c r="BJ3" s="55">
        <v>3</v>
      </c>
      <c r="BK3" s="55">
        <v>4</v>
      </c>
      <c r="BL3" s="55">
        <v>1</v>
      </c>
      <c r="BM3" s="55">
        <v>2</v>
      </c>
      <c r="BN3" s="55">
        <v>3</v>
      </c>
      <c r="BO3" s="55">
        <v>4</v>
      </c>
      <c r="BP3" s="55">
        <v>1</v>
      </c>
      <c r="BQ3" s="55">
        <v>2</v>
      </c>
      <c r="BR3" s="55">
        <v>3</v>
      </c>
      <c r="BS3" s="55">
        <v>4</v>
      </c>
      <c r="BT3" s="55">
        <v>1</v>
      </c>
      <c r="BU3" s="55">
        <v>2</v>
      </c>
      <c r="BV3" s="55">
        <v>3</v>
      </c>
      <c r="BW3" s="55">
        <v>4</v>
      </c>
      <c r="BX3" s="55">
        <v>1</v>
      </c>
      <c r="BY3" s="55">
        <v>2</v>
      </c>
      <c r="BZ3" s="55">
        <v>3</v>
      </c>
      <c r="CA3" s="55">
        <v>4</v>
      </c>
      <c r="CB3" s="55">
        <v>1</v>
      </c>
      <c r="CC3" s="55">
        <v>2</v>
      </c>
      <c r="CD3" s="55">
        <v>3</v>
      </c>
      <c r="CE3" s="55">
        <v>4</v>
      </c>
      <c r="CF3" s="55">
        <v>1</v>
      </c>
      <c r="CG3" s="55">
        <v>2</v>
      </c>
      <c r="CH3" s="55">
        <v>3</v>
      </c>
      <c r="CI3" s="55">
        <v>4</v>
      </c>
      <c r="CJ3" s="55">
        <v>1</v>
      </c>
      <c r="CK3" s="55">
        <v>2</v>
      </c>
      <c r="CL3" s="55">
        <v>3</v>
      </c>
      <c r="CM3" s="55">
        <v>4</v>
      </c>
      <c r="CN3" s="55">
        <v>1</v>
      </c>
      <c r="CO3" s="55">
        <v>2</v>
      </c>
      <c r="CP3" s="55">
        <v>3</v>
      </c>
      <c r="CQ3" s="55">
        <v>4</v>
      </c>
      <c r="CR3" s="55">
        <v>1</v>
      </c>
      <c r="CS3" s="55">
        <v>2</v>
      </c>
      <c r="CT3" s="55">
        <v>3</v>
      </c>
      <c r="CU3" s="55">
        <v>4</v>
      </c>
      <c r="CV3" s="55">
        <v>1</v>
      </c>
      <c r="CW3" s="55">
        <v>2</v>
      </c>
      <c r="CX3" s="55">
        <v>3</v>
      </c>
      <c r="CY3" s="55">
        <v>4</v>
      </c>
      <c r="CZ3" s="55">
        <v>1</v>
      </c>
      <c r="DA3" s="55">
        <v>2</v>
      </c>
      <c r="DB3" s="55">
        <v>3</v>
      </c>
      <c r="DC3" s="55">
        <v>4</v>
      </c>
      <c r="DD3" s="55">
        <v>1</v>
      </c>
      <c r="DE3" s="55">
        <v>2</v>
      </c>
      <c r="DF3" s="55">
        <v>3</v>
      </c>
      <c r="DG3" s="55">
        <v>4</v>
      </c>
      <c r="DH3" s="55">
        <v>1</v>
      </c>
      <c r="DI3" s="55">
        <v>2</v>
      </c>
      <c r="DJ3" s="55">
        <v>3</v>
      </c>
      <c r="DK3" s="55">
        <v>4</v>
      </c>
      <c r="DL3" s="55">
        <v>1</v>
      </c>
      <c r="DM3" s="55">
        <v>2</v>
      </c>
      <c r="DN3" s="55">
        <v>3</v>
      </c>
      <c r="DO3" s="55">
        <v>4</v>
      </c>
      <c r="DP3" s="55">
        <v>1</v>
      </c>
      <c r="DQ3" s="55">
        <v>2</v>
      </c>
      <c r="DR3" s="55">
        <v>3</v>
      </c>
      <c r="DS3" s="55">
        <v>4</v>
      </c>
      <c r="DT3" s="55">
        <v>1</v>
      </c>
      <c r="DU3" s="55">
        <v>2</v>
      </c>
      <c r="DV3" s="55">
        <v>3</v>
      </c>
      <c r="DW3" s="55">
        <v>4</v>
      </c>
      <c r="DX3" s="55">
        <v>1</v>
      </c>
      <c r="DY3" s="55">
        <v>2</v>
      </c>
      <c r="DZ3" s="55">
        <v>3</v>
      </c>
      <c r="EA3" s="55">
        <v>4</v>
      </c>
      <c r="EB3" s="55">
        <v>1</v>
      </c>
      <c r="EC3" s="55">
        <v>2</v>
      </c>
      <c r="ED3" s="55">
        <v>3</v>
      </c>
      <c r="EE3" s="55">
        <v>4</v>
      </c>
      <c r="EF3" s="55">
        <v>1</v>
      </c>
      <c r="EG3" s="55">
        <v>2</v>
      </c>
      <c r="EH3" s="55">
        <v>3</v>
      </c>
      <c r="EI3" s="55">
        <v>4</v>
      </c>
      <c r="EJ3" s="55">
        <v>1</v>
      </c>
      <c r="EK3" s="55">
        <v>2</v>
      </c>
      <c r="EL3" s="55">
        <v>3</v>
      </c>
      <c r="EM3" s="55">
        <v>4</v>
      </c>
      <c r="EN3" s="55">
        <v>1</v>
      </c>
      <c r="EO3" s="55">
        <v>2</v>
      </c>
      <c r="EP3" s="55">
        <v>3</v>
      </c>
      <c r="EQ3" s="55">
        <v>4</v>
      </c>
      <c r="ER3" s="55">
        <v>1</v>
      </c>
      <c r="ES3" s="55">
        <v>2</v>
      </c>
      <c r="ET3" s="55">
        <v>3</v>
      </c>
      <c r="EU3" s="55">
        <v>4</v>
      </c>
      <c r="EV3" s="55">
        <v>1</v>
      </c>
      <c r="EW3" s="55">
        <v>2</v>
      </c>
      <c r="EX3" s="55">
        <v>3</v>
      </c>
      <c r="EY3" s="55">
        <v>4</v>
      </c>
      <c r="EZ3" s="56">
        <v>1</v>
      </c>
      <c r="FA3" s="56">
        <v>2</v>
      </c>
      <c r="FB3" s="56">
        <v>3</v>
      </c>
      <c r="FC3" s="56">
        <v>4</v>
      </c>
      <c r="FD3" s="56">
        <v>1</v>
      </c>
      <c r="FE3" s="56">
        <v>2</v>
      </c>
    </row>
    <row r="4" spans="1:161" ht="51.9" customHeight="1">
      <c r="A4" s="64" t="s">
        <v>246</v>
      </c>
      <c r="B4" s="65"/>
      <c r="C4" s="66"/>
      <c r="D4" s="50" t="s">
        <v>29</v>
      </c>
      <c r="E4" s="3" t="s">
        <v>57</v>
      </c>
      <c r="F4" s="3">
        <f t="shared" si="0"/>
        <v>37</v>
      </c>
      <c r="G4" s="3">
        <f t="shared" si="1"/>
        <v>38</v>
      </c>
      <c r="H4" s="3">
        <f t="shared" si="2"/>
        <v>38</v>
      </c>
      <c r="I4" s="3">
        <f t="shared" si="3"/>
        <v>37</v>
      </c>
      <c r="J4" s="10">
        <f t="shared" ref="J4:J23" si="5">SUM(F4:I4)</f>
        <v>150</v>
      </c>
      <c r="K4" s="11">
        <f t="shared" si="4"/>
        <v>2.5</v>
      </c>
      <c r="L4" s="55">
        <v>2</v>
      </c>
      <c r="M4" s="55">
        <v>3</v>
      </c>
      <c r="N4" s="55">
        <v>4</v>
      </c>
      <c r="O4" s="55">
        <v>1</v>
      </c>
      <c r="P4" s="55">
        <v>2</v>
      </c>
      <c r="Q4" s="55">
        <v>3</v>
      </c>
      <c r="R4" s="55">
        <v>4</v>
      </c>
      <c r="S4" s="55">
        <v>1</v>
      </c>
      <c r="T4" s="55">
        <v>2</v>
      </c>
      <c r="U4" s="55">
        <v>3</v>
      </c>
      <c r="V4" s="55">
        <v>4</v>
      </c>
      <c r="W4" s="55">
        <v>1</v>
      </c>
      <c r="X4" s="56">
        <v>2</v>
      </c>
      <c r="Y4" s="56">
        <v>3</v>
      </c>
      <c r="Z4" s="56">
        <v>4</v>
      </c>
      <c r="AA4" s="56">
        <v>1</v>
      </c>
      <c r="AB4" s="56">
        <v>2</v>
      </c>
      <c r="AC4" s="56">
        <v>3</v>
      </c>
      <c r="AD4" s="56">
        <v>4</v>
      </c>
      <c r="AE4" s="56">
        <v>1</v>
      </c>
      <c r="AF4" s="56">
        <v>2</v>
      </c>
      <c r="AG4" s="56">
        <v>3</v>
      </c>
      <c r="AH4" s="56">
        <v>4</v>
      </c>
      <c r="AI4" s="56">
        <v>1</v>
      </c>
      <c r="AJ4" s="56">
        <v>2</v>
      </c>
      <c r="AK4" s="56">
        <v>3</v>
      </c>
      <c r="AL4" s="56">
        <v>4</v>
      </c>
      <c r="AM4" s="56">
        <v>1</v>
      </c>
      <c r="AN4" s="56">
        <v>2</v>
      </c>
      <c r="AO4" s="56">
        <v>3</v>
      </c>
      <c r="AP4" s="56">
        <v>4</v>
      </c>
      <c r="AQ4" s="56">
        <v>1</v>
      </c>
      <c r="AR4" s="56">
        <v>2</v>
      </c>
      <c r="AS4" s="56">
        <v>3</v>
      </c>
      <c r="AT4" s="56">
        <v>4</v>
      </c>
      <c r="AU4" s="56">
        <v>1</v>
      </c>
      <c r="AV4" s="56">
        <v>2</v>
      </c>
      <c r="AW4" s="56">
        <v>3</v>
      </c>
      <c r="AX4" s="56">
        <v>4</v>
      </c>
      <c r="AY4" s="56">
        <v>1</v>
      </c>
      <c r="AZ4" s="56">
        <v>2</v>
      </c>
      <c r="BA4" s="56">
        <v>3</v>
      </c>
      <c r="BB4" s="56">
        <v>4</v>
      </c>
      <c r="BC4" s="56">
        <v>1</v>
      </c>
      <c r="BD4" s="56">
        <v>2</v>
      </c>
      <c r="BE4" s="56">
        <v>3</v>
      </c>
      <c r="BF4" s="56">
        <v>4</v>
      </c>
      <c r="BG4" s="56">
        <v>1</v>
      </c>
      <c r="BH4" s="56">
        <v>2</v>
      </c>
      <c r="BI4" s="56">
        <v>3</v>
      </c>
      <c r="BJ4" s="56">
        <v>4</v>
      </c>
      <c r="BK4" s="56">
        <v>1</v>
      </c>
      <c r="BL4" s="56">
        <v>2</v>
      </c>
      <c r="BM4" s="56">
        <v>3</v>
      </c>
      <c r="BN4" s="56">
        <v>4</v>
      </c>
      <c r="BO4" s="56">
        <v>1</v>
      </c>
      <c r="BP4" s="56">
        <v>2</v>
      </c>
      <c r="BQ4" s="56">
        <v>3</v>
      </c>
      <c r="BR4" s="56">
        <v>4</v>
      </c>
      <c r="BS4" s="56">
        <v>1</v>
      </c>
      <c r="BT4" s="56">
        <v>2</v>
      </c>
      <c r="BU4" s="56">
        <v>3</v>
      </c>
      <c r="BV4" s="56">
        <v>4</v>
      </c>
      <c r="BW4" s="56">
        <v>1</v>
      </c>
      <c r="BX4" s="56">
        <v>2</v>
      </c>
      <c r="BY4" s="56">
        <v>3</v>
      </c>
      <c r="BZ4" s="56">
        <v>4</v>
      </c>
      <c r="CA4" s="56">
        <v>1</v>
      </c>
      <c r="CB4" s="56">
        <v>2</v>
      </c>
      <c r="CC4" s="56">
        <v>3</v>
      </c>
      <c r="CD4" s="56">
        <v>4</v>
      </c>
      <c r="CE4" s="56">
        <v>1</v>
      </c>
      <c r="CF4" s="56">
        <v>2</v>
      </c>
      <c r="CG4" s="56">
        <v>3</v>
      </c>
      <c r="CH4" s="56">
        <v>4</v>
      </c>
      <c r="CI4" s="56">
        <v>1</v>
      </c>
      <c r="CJ4" s="56">
        <v>2</v>
      </c>
      <c r="CK4" s="56">
        <v>3</v>
      </c>
      <c r="CL4" s="56">
        <v>4</v>
      </c>
      <c r="CM4" s="56">
        <v>1</v>
      </c>
      <c r="CN4" s="56">
        <v>2</v>
      </c>
      <c r="CO4" s="56">
        <v>3</v>
      </c>
      <c r="CP4" s="56">
        <v>4</v>
      </c>
      <c r="CQ4" s="56">
        <v>1</v>
      </c>
      <c r="CR4" s="56">
        <v>2</v>
      </c>
      <c r="CS4" s="56">
        <v>3</v>
      </c>
      <c r="CT4" s="56">
        <v>4</v>
      </c>
      <c r="CU4" s="56">
        <v>1</v>
      </c>
      <c r="CV4" s="56">
        <v>2</v>
      </c>
      <c r="CW4" s="56">
        <v>3</v>
      </c>
      <c r="CX4" s="56">
        <v>4</v>
      </c>
      <c r="CY4" s="56">
        <v>1</v>
      </c>
      <c r="CZ4" s="56">
        <v>2</v>
      </c>
      <c r="DA4" s="56">
        <v>3</v>
      </c>
      <c r="DB4" s="56">
        <v>4</v>
      </c>
      <c r="DC4" s="56">
        <v>1</v>
      </c>
      <c r="DD4" s="56">
        <v>2</v>
      </c>
      <c r="DE4" s="56">
        <v>3</v>
      </c>
      <c r="DF4" s="56">
        <v>4</v>
      </c>
      <c r="DG4" s="56">
        <v>1</v>
      </c>
      <c r="DH4" s="56">
        <v>2</v>
      </c>
      <c r="DI4" s="56">
        <v>3</v>
      </c>
      <c r="DJ4" s="56">
        <v>4</v>
      </c>
      <c r="DK4" s="56">
        <v>1</v>
      </c>
      <c r="DL4" s="56">
        <v>2</v>
      </c>
      <c r="DM4" s="56">
        <v>3</v>
      </c>
      <c r="DN4" s="56">
        <v>4</v>
      </c>
      <c r="DO4" s="56">
        <v>1</v>
      </c>
      <c r="DP4" s="56">
        <v>2</v>
      </c>
      <c r="DQ4" s="56">
        <v>3</v>
      </c>
      <c r="DR4" s="56">
        <v>4</v>
      </c>
      <c r="DS4" s="56">
        <v>1</v>
      </c>
      <c r="DT4" s="56">
        <v>2</v>
      </c>
      <c r="DU4" s="56">
        <v>3</v>
      </c>
      <c r="DV4" s="56">
        <v>4</v>
      </c>
      <c r="DW4" s="56">
        <v>1</v>
      </c>
      <c r="DX4" s="56">
        <v>2</v>
      </c>
      <c r="DY4" s="56">
        <v>3</v>
      </c>
      <c r="DZ4" s="56">
        <v>4</v>
      </c>
      <c r="EA4" s="56">
        <v>1</v>
      </c>
      <c r="EB4" s="56">
        <v>2</v>
      </c>
      <c r="EC4" s="56">
        <v>3</v>
      </c>
      <c r="ED4" s="56">
        <v>4</v>
      </c>
      <c r="EE4" s="56">
        <v>1</v>
      </c>
      <c r="EF4" s="56">
        <v>2</v>
      </c>
      <c r="EG4" s="56">
        <v>3</v>
      </c>
      <c r="EH4" s="56">
        <v>4</v>
      </c>
      <c r="EI4" s="56">
        <v>1</v>
      </c>
      <c r="EJ4" s="56">
        <v>2</v>
      </c>
      <c r="EK4" s="56">
        <v>3</v>
      </c>
      <c r="EL4" s="56">
        <v>4</v>
      </c>
      <c r="EM4" s="56">
        <v>1</v>
      </c>
      <c r="EN4" s="56">
        <v>2</v>
      </c>
      <c r="EO4" s="56">
        <v>3</v>
      </c>
      <c r="EP4" s="56">
        <v>4</v>
      </c>
      <c r="EQ4" s="56">
        <v>1</v>
      </c>
      <c r="ER4" s="56">
        <v>2</v>
      </c>
      <c r="ES4" s="56">
        <v>3</v>
      </c>
      <c r="ET4" s="56">
        <v>4</v>
      </c>
      <c r="EU4" s="56">
        <v>1</v>
      </c>
      <c r="EV4" s="56">
        <v>2</v>
      </c>
      <c r="EW4" s="56">
        <v>3</v>
      </c>
      <c r="EX4" s="56">
        <v>4</v>
      </c>
      <c r="EY4" s="56">
        <v>1</v>
      </c>
      <c r="EZ4" s="56">
        <v>2</v>
      </c>
      <c r="FA4" s="56">
        <v>3</v>
      </c>
      <c r="FB4" s="56">
        <v>4</v>
      </c>
      <c r="FC4" s="56">
        <v>1</v>
      </c>
      <c r="FD4" s="56">
        <v>2</v>
      </c>
      <c r="FE4" s="56">
        <v>3</v>
      </c>
    </row>
    <row r="5" spans="1:161" ht="51.9" customHeight="1" thickBot="1">
      <c r="A5" s="67">
        <v>150</v>
      </c>
      <c r="B5" s="68"/>
      <c r="C5" s="69"/>
      <c r="D5" s="3" t="s">
        <v>33</v>
      </c>
      <c r="E5" s="3" t="s">
        <v>58</v>
      </c>
      <c r="F5" s="3">
        <f t="shared" si="0"/>
        <v>38</v>
      </c>
      <c r="G5" s="3">
        <f t="shared" si="1"/>
        <v>38</v>
      </c>
      <c r="H5" s="3">
        <f t="shared" si="2"/>
        <v>37</v>
      </c>
      <c r="I5" s="3">
        <f t="shared" si="3"/>
        <v>37</v>
      </c>
      <c r="J5" s="10">
        <f t="shared" si="5"/>
        <v>150</v>
      </c>
      <c r="K5" s="11">
        <f t="shared" si="4"/>
        <v>2.5133333333333332</v>
      </c>
      <c r="L5" s="55">
        <v>3</v>
      </c>
      <c r="M5" s="55">
        <v>4</v>
      </c>
      <c r="N5" s="55">
        <v>1</v>
      </c>
      <c r="O5" s="55">
        <v>2</v>
      </c>
      <c r="P5" s="55">
        <v>3</v>
      </c>
      <c r="Q5" s="55">
        <v>4</v>
      </c>
      <c r="R5" s="55">
        <v>1</v>
      </c>
      <c r="S5" s="55">
        <v>2</v>
      </c>
      <c r="T5" s="55">
        <v>3</v>
      </c>
      <c r="U5" s="55">
        <v>4</v>
      </c>
      <c r="V5" s="55">
        <v>1</v>
      </c>
      <c r="W5" s="56">
        <v>2</v>
      </c>
      <c r="X5" s="56">
        <v>3</v>
      </c>
      <c r="Y5" s="56">
        <v>4</v>
      </c>
      <c r="Z5" s="56">
        <v>1</v>
      </c>
      <c r="AA5" s="56">
        <v>2</v>
      </c>
      <c r="AB5" s="56">
        <v>3</v>
      </c>
      <c r="AC5" s="56">
        <v>4</v>
      </c>
      <c r="AD5" s="56">
        <v>1</v>
      </c>
      <c r="AE5" s="56">
        <v>2</v>
      </c>
      <c r="AF5" s="56">
        <v>3</v>
      </c>
      <c r="AG5" s="56">
        <v>4</v>
      </c>
      <c r="AH5" s="56">
        <v>1</v>
      </c>
      <c r="AI5" s="56">
        <v>2</v>
      </c>
      <c r="AJ5" s="56">
        <v>3</v>
      </c>
      <c r="AK5" s="56">
        <v>4</v>
      </c>
      <c r="AL5" s="56">
        <v>1</v>
      </c>
      <c r="AM5" s="56">
        <v>2</v>
      </c>
      <c r="AN5" s="56">
        <v>3</v>
      </c>
      <c r="AO5" s="56">
        <v>4</v>
      </c>
      <c r="AP5" s="56">
        <v>1</v>
      </c>
      <c r="AQ5" s="56">
        <v>2</v>
      </c>
      <c r="AR5" s="56">
        <v>3</v>
      </c>
      <c r="AS5" s="56">
        <v>4</v>
      </c>
      <c r="AT5" s="56">
        <v>1</v>
      </c>
      <c r="AU5" s="56">
        <v>2</v>
      </c>
      <c r="AV5" s="56">
        <v>3</v>
      </c>
      <c r="AW5" s="56">
        <v>4</v>
      </c>
      <c r="AX5" s="56">
        <v>1</v>
      </c>
      <c r="AY5" s="56">
        <v>2</v>
      </c>
      <c r="AZ5" s="56">
        <v>3</v>
      </c>
      <c r="BA5" s="56">
        <v>4</v>
      </c>
      <c r="BB5" s="56">
        <v>1</v>
      </c>
      <c r="BC5" s="56">
        <v>2</v>
      </c>
      <c r="BD5" s="56">
        <v>3</v>
      </c>
      <c r="BE5" s="56">
        <v>4</v>
      </c>
      <c r="BF5" s="56">
        <v>1</v>
      </c>
      <c r="BG5" s="56">
        <v>2</v>
      </c>
      <c r="BH5" s="56">
        <v>3</v>
      </c>
      <c r="BI5" s="56">
        <v>4</v>
      </c>
      <c r="BJ5" s="56">
        <v>1</v>
      </c>
      <c r="BK5" s="56">
        <v>2</v>
      </c>
      <c r="BL5" s="56">
        <v>3</v>
      </c>
      <c r="BM5" s="56">
        <v>4</v>
      </c>
      <c r="BN5" s="56">
        <v>1</v>
      </c>
      <c r="BO5" s="56">
        <v>2</v>
      </c>
      <c r="BP5" s="56">
        <v>3</v>
      </c>
      <c r="BQ5" s="56">
        <v>4</v>
      </c>
      <c r="BR5" s="56">
        <v>1</v>
      </c>
      <c r="BS5" s="56">
        <v>2</v>
      </c>
      <c r="BT5" s="56">
        <v>3</v>
      </c>
      <c r="BU5" s="56">
        <v>4</v>
      </c>
      <c r="BV5" s="56">
        <v>1</v>
      </c>
      <c r="BW5" s="56">
        <v>2</v>
      </c>
      <c r="BX5" s="56">
        <v>3</v>
      </c>
      <c r="BY5" s="56">
        <v>4</v>
      </c>
      <c r="BZ5" s="56">
        <v>1</v>
      </c>
      <c r="CA5" s="56">
        <v>2</v>
      </c>
      <c r="CB5" s="56">
        <v>3</v>
      </c>
      <c r="CC5" s="56">
        <v>4</v>
      </c>
      <c r="CD5" s="56">
        <v>1</v>
      </c>
      <c r="CE5" s="56">
        <v>2</v>
      </c>
      <c r="CF5" s="56">
        <v>3</v>
      </c>
      <c r="CG5" s="56">
        <v>4</v>
      </c>
      <c r="CH5" s="56">
        <v>1</v>
      </c>
      <c r="CI5" s="56">
        <v>2</v>
      </c>
      <c r="CJ5" s="56">
        <v>3</v>
      </c>
      <c r="CK5" s="56">
        <v>4</v>
      </c>
      <c r="CL5" s="56">
        <v>1</v>
      </c>
      <c r="CM5" s="56">
        <v>2</v>
      </c>
      <c r="CN5" s="56">
        <v>3</v>
      </c>
      <c r="CO5" s="56">
        <v>4</v>
      </c>
      <c r="CP5" s="56">
        <v>1</v>
      </c>
      <c r="CQ5" s="56">
        <v>2</v>
      </c>
      <c r="CR5" s="56">
        <v>3</v>
      </c>
      <c r="CS5" s="56">
        <v>4</v>
      </c>
      <c r="CT5" s="56">
        <v>1</v>
      </c>
      <c r="CU5" s="56">
        <v>2</v>
      </c>
      <c r="CV5" s="56">
        <v>3</v>
      </c>
      <c r="CW5" s="56">
        <v>4</v>
      </c>
      <c r="CX5" s="56">
        <v>1</v>
      </c>
      <c r="CY5" s="56">
        <v>2</v>
      </c>
      <c r="CZ5" s="56">
        <v>3</v>
      </c>
      <c r="DA5" s="56">
        <v>4</v>
      </c>
      <c r="DB5" s="56">
        <v>1</v>
      </c>
      <c r="DC5" s="56">
        <v>2</v>
      </c>
      <c r="DD5" s="56">
        <v>3</v>
      </c>
      <c r="DE5" s="56">
        <v>4</v>
      </c>
      <c r="DF5" s="56">
        <v>1</v>
      </c>
      <c r="DG5" s="56">
        <v>2</v>
      </c>
      <c r="DH5" s="56">
        <v>3</v>
      </c>
      <c r="DI5" s="56">
        <v>4</v>
      </c>
      <c r="DJ5" s="56">
        <v>1</v>
      </c>
      <c r="DK5" s="56">
        <v>2</v>
      </c>
      <c r="DL5" s="56">
        <v>3</v>
      </c>
      <c r="DM5" s="56">
        <v>4</v>
      </c>
      <c r="DN5" s="56">
        <v>1</v>
      </c>
      <c r="DO5" s="56">
        <v>2</v>
      </c>
      <c r="DP5" s="56">
        <v>3</v>
      </c>
      <c r="DQ5" s="56">
        <v>4</v>
      </c>
      <c r="DR5" s="56">
        <v>1</v>
      </c>
      <c r="DS5" s="56">
        <v>2</v>
      </c>
      <c r="DT5" s="56">
        <v>3</v>
      </c>
      <c r="DU5" s="56">
        <v>4</v>
      </c>
      <c r="DV5" s="56">
        <v>1</v>
      </c>
      <c r="DW5" s="56">
        <v>2</v>
      </c>
      <c r="DX5" s="56">
        <v>3</v>
      </c>
      <c r="DY5" s="56">
        <v>4</v>
      </c>
      <c r="DZ5" s="56">
        <v>1</v>
      </c>
      <c r="EA5" s="56">
        <v>2</v>
      </c>
      <c r="EB5" s="56">
        <v>3</v>
      </c>
      <c r="EC5" s="56">
        <v>4</v>
      </c>
      <c r="ED5" s="56">
        <v>1</v>
      </c>
      <c r="EE5" s="56">
        <v>2</v>
      </c>
      <c r="EF5" s="56">
        <v>3</v>
      </c>
      <c r="EG5" s="56">
        <v>4</v>
      </c>
      <c r="EH5" s="56">
        <v>1</v>
      </c>
      <c r="EI5" s="56">
        <v>2</v>
      </c>
      <c r="EJ5" s="56">
        <v>3</v>
      </c>
      <c r="EK5" s="56">
        <v>4</v>
      </c>
      <c r="EL5" s="56">
        <v>1</v>
      </c>
      <c r="EM5" s="56">
        <v>2</v>
      </c>
      <c r="EN5" s="56">
        <v>3</v>
      </c>
      <c r="EO5" s="56">
        <v>4</v>
      </c>
      <c r="EP5" s="56">
        <v>1</v>
      </c>
      <c r="EQ5" s="56">
        <v>2</v>
      </c>
      <c r="ER5" s="56">
        <v>3</v>
      </c>
      <c r="ES5" s="56">
        <v>4</v>
      </c>
      <c r="ET5" s="56">
        <v>1</v>
      </c>
      <c r="EU5" s="56">
        <v>2</v>
      </c>
      <c r="EV5" s="56">
        <v>3</v>
      </c>
      <c r="EW5" s="56">
        <v>4</v>
      </c>
      <c r="EX5" s="56">
        <v>1</v>
      </c>
      <c r="EY5" s="56">
        <v>2</v>
      </c>
      <c r="EZ5" s="56">
        <v>3</v>
      </c>
      <c r="FA5" s="56">
        <v>4</v>
      </c>
      <c r="FB5" s="56">
        <v>1</v>
      </c>
      <c r="FC5" s="56">
        <v>2</v>
      </c>
      <c r="FD5" s="56">
        <v>3</v>
      </c>
      <c r="FE5" s="56">
        <v>4</v>
      </c>
    </row>
    <row r="6" spans="1:161" ht="51.9" customHeight="1">
      <c r="D6" s="3" t="s">
        <v>37</v>
      </c>
      <c r="E6" s="3" t="s">
        <v>59</v>
      </c>
      <c r="F6" s="3">
        <f t="shared" si="0"/>
        <v>38</v>
      </c>
      <c r="G6" s="3">
        <f t="shared" si="1"/>
        <v>37</v>
      </c>
      <c r="H6" s="3">
        <f t="shared" si="2"/>
        <v>37</v>
      </c>
      <c r="I6" s="3">
        <f t="shared" si="3"/>
        <v>37</v>
      </c>
      <c r="J6" s="10">
        <f t="shared" si="5"/>
        <v>149</v>
      </c>
      <c r="K6" s="11">
        <f t="shared" si="4"/>
        <v>2.5436241610738257</v>
      </c>
      <c r="L6" s="55">
        <v>4</v>
      </c>
      <c r="M6" s="55">
        <v>5</v>
      </c>
      <c r="N6" s="55">
        <v>2</v>
      </c>
      <c r="O6" s="55">
        <v>3</v>
      </c>
      <c r="P6" s="55">
        <v>4</v>
      </c>
      <c r="Q6" s="55">
        <v>1</v>
      </c>
      <c r="R6" s="55">
        <v>2</v>
      </c>
      <c r="S6" s="55">
        <v>3</v>
      </c>
      <c r="T6" s="55">
        <v>4</v>
      </c>
      <c r="U6" s="55">
        <v>1</v>
      </c>
      <c r="V6" s="56">
        <v>2</v>
      </c>
      <c r="W6" s="56">
        <v>3</v>
      </c>
      <c r="X6" s="56">
        <v>4</v>
      </c>
      <c r="Y6" s="56">
        <v>1</v>
      </c>
      <c r="Z6" s="56">
        <v>2</v>
      </c>
      <c r="AA6" s="56">
        <v>3</v>
      </c>
      <c r="AB6" s="56">
        <v>4</v>
      </c>
      <c r="AC6" s="56">
        <v>1</v>
      </c>
      <c r="AD6" s="56">
        <v>2</v>
      </c>
      <c r="AE6" s="56">
        <v>3</v>
      </c>
      <c r="AF6" s="56">
        <v>4</v>
      </c>
      <c r="AG6" s="56">
        <v>1</v>
      </c>
      <c r="AH6" s="56">
        <v>2</v>
      </c>
      <c r="AI6" s="56">
        <v>3</v>
      </c>
      <c r="AJ6" s="56">
        <v>4</v>
      </c>
      <c r="AK6" s="56">
        <v>1</v>
      </c>
      <c r="AL6" s="56">
        <v>2</v>
      </c>
      <c r="AM6" s="56">
        <v>3</v>
      </c>
      <c r="AN6" s="56">
        <v>4</v>
      </c>
      <c r="AO6" s="56">
        <v>1</v>
      </c>
      <c r="AP6" s="56">
        <v>2</v>
      </c>
      <c r="AQ6" s="56">
        <v>3</v>
      </c>
      <c r="AR6" s="56">
        <v>4</v>
      </c>
      <c r="AS6" s="56">
        <v>1</v>
      </c>
      <c r="AT6" s="56">
        <v>2</v>
      </c>
      <c r="AU6" s="56">
        <v>3</v>
      </c>
      <c r="AV6" s="56">
        <v>4</v>
      </c>
      <c r="AW6" s="56">
        <v>1</v>
      </c>
      <c r="AX6" s="56">
        <v>2</v>
      </c>
      <c r="AY6" s="56">
        <v>3</v>
      </c>
      <c r="AZ6" s="56">
        <v>4</v>
      </c>
      <c r="BA6" s="56">
        <v>1</v>
      </c>
      <c r="BB6" s="56">
        <v>2</v>
      </c>
      <c r="BC6" s="56">
        <v>3</v>
      </c>
      <c r="BD6" s="56">
        <v>4</v>
      </c>
      <c r="BE6" s="56">
        <v>1</v>
      </c>
      <c r="BF6" s="56">
        <v>2</v>
      </c>
      <c r="BG6" s="56">
        <v>3</v>
      </c>
      <c r="BH6" s="56">
        <v>4</v>
      </c>
      <c r="BI6" s="56">
        <v>1</v>
      </c>
      <c r="BJ6" s="56">
        <v>2</v>
      </c>
      <c r="BK6" s="56">
        <v>3</v>
      </c>
      <c r="BL6" s="56">
        <v>4</v>
      </c>
      <c r="BM6" s="56">
        <v>1</v>
      </c>
      <c r="BN6" s="56">
        <v>2</v>
      </c>
      <c r="BO6" s="56">
        <v>3</v>
      </c>
      <c r="BP6" s="56">
        <v>4</v>
      </c>
      <c r="BQ6" s="56">
        <v>1</v>
      </c>
      <c r="BR6" s="56">
        <v>2</v>
      </c>
      <c r="BS6" s="56">
        <v>3</v>
      </c>
      <c r="BT6" s="56">
        <v>4</v>
      </c>
      <c r="BU6" s="56">
        <v>1</v>
      </c>
      <c r="BV6" s="56">
        <v>2</v>
      </c>
      <c r="BW6" s="56">
        <v>3</v>
      </c>
      <c r="BX6" s="56">
        <v>4</v>
      </c>
      <c r="BY6" s="56">
        <v>1</v>
      </c>
      <c r="BZ6" s="56">
        <v>2</v>
      </c>
      <c r="CA6" s="56">
        <v>3</v>
      </c>
      <c r="CB6" s="56">
        <v>4</v>
      </c>
      <c r="CC6" s="56">
        <v>1</v>
      </c>
      <c r="CD6" s="56">
        <v>2</v>
      </c>
      <c r="CE6" s="56">
        <v>3</v>
      </c>
      <c r="CF6" s="56">
        <v>4</v>
      </c>
      <c r="CG6" s="56">
        <v>1</v>
      </c>
      <c r="CH6" s="56">
        <v>2</v>
      </c>
      <c r="CI6" s="56">
        <v>3</v>
      </c>
      <c r="CJ6" s="56">
        <v>4</v>
      </c>
      <c r="CK6" s="56">
        <v>1</v>
      </c>
      <c r="CL6" s="56">
        <v>2</v>
      </c>
      <c r="CM6" s="56">
        <v>3</v>
      </c>
      <c r="CN6" s="56">
        <v>4</v>
      </c>
      <c r="CO6" s="56">
        <v>1</v>
      </c>
      <c r="CP6" s="56">
        <v>2</v>
      </c>
      <c r="CQ6" s="56">
        <v>3</v>
      </c>
      <c r="CR6" s="56">
        <v>4</v>
      </c>
      <c r="CS6" s="56">
        <v>1</v>
      </c>
      <c r="CT6" s="56">
        <v>2</v>
      </c>
      <c r="CU6" s="56">
        <v>3</v>
      </c>
      <c r="CV6" s="56">
        <v>4</v>
      </c>
      <c r="CW6" s="56">
        <v>1</v>
      </c>
      <c r="CX6" s="56">
        <v>2</v>
      </c>
      <c r="CY6" s="56">
        <v>3</v>
      </c>
      <c r="CZ6" s="56">
        <v>4</v>
      </c>
      <c r="DA6" s="56">
        <v>1</v>
      </c>
      <c r="DB6" s="56">
        <v>2</v>
      </c>
      <c r="DC6" s="56">
        <v>3</v>
      </c>
      <c r="DD6" s="56">
        <v>4</v>
      </c>
      <c r="DE6" s="56">
        <v>1</v>
      </c>
      <c r="DF6" s="56">
        <v>2</v>
      </c>
      <c r="DG6" s="56">
        <v>3</v>
      </c>
      <c r="DH6" s="56">
        <v>4</v>
      </c>
      <c r="DI6" s="56">
        <v>1</v>
      </c>
      <c r="DJ6" s="56">
        <v>2</v>
      </c>
      <c r="DK6" s="56">
        <v>3</v>
      </c>
      <c r="DL6" s="56">
        <v>4</v>
      </c>
      <c r="DM6" s="56">
        <v>1</v>
      </c>
      <c r="DN6" s="56">
        <v>2</v>
      </c>
      <c r="DO6" s="56">
        <v>3</v>
      </c>
      <c r="DP6" s="56">
        <v>4</v>
      </c>
      <c r="DQ6" s="56">
        <v>1</v>
      </c>
      <c r="DR6" s="56">
        <v>2</v>
      </c>
      <c r="DS6" s="56">
        <v>3</v>
      </c>
      <c r="DT6" s="56">
        <v>4</v>
      </c>
      <c r="DU6" s="56">
        <v>1</v>
      </c>
      <c r="DV6" s="56">
        <v>2</v>
      </c>
      <c r="DW6" s="56">
        <v>3</v>
      </c>
      <c r="DX6" s="56">
        <v>4</v>
      </c>
      <c r="DY6" s="56">
        <v>1</v>
      </c>
      <c r="DZ6" s="56">
        <v>2</v>
      </c>
      <c r="EA6" s="56">
        <v>3</v>
      </c>
      <c r="EB6" s="56">
        <v>4</v>
      </c>
      <c r="EC6" s="56">
        <v>1</v>
      </c>
      <c r="ED6" s="56">
        <v>2</v>
      </c>
      <c r="EE6" s="56">
        <v>3</v>
      </c>
      <c r="EF6" s="56">
        <v>4</v>
      </c>
      <c r="EG6" s="56">
        <v>1</v>
      </c>
      <c r="EH6" s="56">
        <v>2</v>
      </c>
      <c r="EI6" s="56">
        <v>3</v>
      </c>
      <c r="EJ6" s="56">
        <v>4</v>
      </c>
      <c r="EK6" s="56">
        <v>1</v>
      </c>
      <c r="EL6" s="56">
        <v>2</v>
      </c>
      <c r="EM6" s="56">
        <v>3</v>
      </c>
      <c r="EN6" s="56">
        <v>4</v>
      </c>
      <c r="EO6" s="56">
        <v>1</v>
      </c>
      <c r="EP6" s="56">
        <v>2</v>
      </c>
      <c r="EQ6" s="56">
        <v>3</v>
      </c>
      <c r="ER6" s="56">
        <v>4</v>
      </c>
      <c r="ES6" s="56">
        <v>1</v>
      </c>
      <c r="ET6" s="56">
        <v>2</v>
      </c>
      <c r="EU6" s="56">
        <v>3</v>
      </c>
      <c r="EV6" s="56">
        <v>4</v>
      </c>
      <c r="EW6" s="56">
        <v>1</v>
      </c>
      <c r="EX6" s="56">
        <v>2</v>
      </c>
      <c r="EY6" s="56">
        <v>3</v>
      </c>
      <c r="EZ6" s="56">
        <v>4</v>
      </c>
      <c r="FA6" s="56">
        <v>1</v>
      </c>
      <c r="FB6" s="56">
        <v>2</v>
      </c>
      <c r="FC6" s="56">
        <v>3</v>
      </c>
      <c r="FD6" s="56">
        <v>4</v>
      </c>
      <c r="FE6" s="56">
        <v>1</v>
      </c>
    </row>
    <row r="7" spans="1:161" ht="67.5" customHeight="1">
      <c r="D7" s="2" t="s">
        <v>26</v>
      </c>
      <c r="E7" s="2" t="s">
        <v>60</v>
      </c>
      <c r="F7" s="3">
        <f t="shared" si="0"/>
        <v>37</v>
      </c>
      <c r="G7" s="3">
        <f t="shared" si="1"/>
        <v>37</v>
      </c>
      <c r="H7" s="3">
        <f t="shared" si="2"/>
        <v>38</v>
      </c>
      <c r="I7" s="3">
        <f t="shared" si="3"/>
        <v>38</v>
      </c>
      <c r="J7" s="10">
        <f t="shared" si="5"/>
        <v>150</v>
      </c>
      <c r="K7" s="11">
        <f t="shared" si="4"/>
        <v>2.4866666666666668</v>
      </c>
      <c r="L7" s="57">
        <v>1</v>
      </c>
      <c r="M7" s="57">
        <v>2</v>
      </c>
      <c r="N7" s="57">
        <v>3</v>
      </c>
      <c r="O7" s="57">
        <v>4</v>
      </c>
      <c r="P7" s="57">
        <v>1</v>
      </c>
      <c r="Q7" s="57">
        <v>2</v>
      </c>
      <c r="R7" s="57">
        <v>3</v>
      </c>
      <c r="S7" s="57">
        <v>4</v>
      </c>
      <c r="T7" s="57">
        <v>1</v>
      </c>
      <c r="U7" s="57">
        <v>2</v>
      </c>
      <c r="V7" s="57">
        <v>3</v>
      </c>
      <c r="W7" s="57">
        <v>4</v>
      </c>
      <c r="X7" s="57">
        <v>1</v>
      </c>
      <c r="Y7" s="58">
        <v>2</v>
      </c>
      <c r="Z7" s="58">
        <v>3</v>
      </c>
      <c r="AA7" s="58">
        <v>4</v>
      </c>
      <c r="AB7" s="58">
        <v>1</v>
      </c>
      <c r="AC7" s="58">
        <v>2</v>
      </c>
      <c r="AD7" s="58">
        <v>3</v>
      </c>
      <c r="AE7" s="58">
        <v>4</v>
      </c>
      <c r="AF7" s="58">
        <v>1</v>
      </c>
      <c r="AG7" s="58">
        <v>2</v>
      </c>
      <c r="AH7" s="58">
        <v>3</v>
      </c>
      <c r="AI7" s="58">
        <v>4</v>
      </c>
      <c r="AJ7" s="58">
        <v>1</v>
      </c>
      <c r="AK7" s="58">
        <v>2</v>
      </c>
      <c r="AL7" s="58">
        <v>3</v>
      </c>
      <c r="AM7" s="58">
        <v>4</v>
      </c>
      <c r="AN7" s="58">
        <v>1</v>
      </c>
      <c r="AO7" s="58">
        <v>2</v>
      </c>
      <c r="AP7" s="58">
        <v>3</v>
      </c>
      <c r="AQ7" s="58">
        <v>4</v>
      </c>
      <c r="AR7" s="58">
        <v>1</v>
      </c>
      <c r="AS7" s="58">
        <v>2</v>
      </c>
      <c r="AT7" s="58">
        <v>3</v>
      </c>
      <c r="AU7" s="58">
        <v>4</v>
      </c>
      <c r="AV7" s="58">
        <v>1</v>
      </c>
      <c r="AW7" s="58">
        <v>2</v>
      </c>
      <c r="AX7" s="58">
        <v>3</v>
      </c>
      <c r="AY7" s="58">
        <v>4</v>
      </c>
      <c r="AZ7" s="58">
        <v>1</v>
      </c>
      <c r="BA7" s="58">
        <v>2</v>
      </c>
      <c r="BB7" s="58">
        <v>3</v>
      </c>
      <c r="BC7" s="58">
        <v>4</v>
      </c>
      <c r="BD7" s="58">
        <v>1</v>
      </c>
      <c r="BE7" s="58">
        <v>2</v>
      </c>
      <c r="BF7" s="58">
        <v>3</v>
      </c>
      <c r="BG7" s="58">
        <v>4</v>
      </c>
      <c r="BH7" s="58">
        <v>1</v>
      </c>
      <c r="BI7" s="58">
        <v>2</v>
      </c>
      <c r="BJ7" s="58">
        <v>3</v>
      </c>
      <c r="BK7" s="58">
        <v>4</v>
      </c>
      <c r="BL7" s="58">
        <v>1</v>
      </c>
      <c r="BM7" s="58">
        <v>2</v>
      </c>
      <c r="BN7" s="58">
        <v>3</v>
      </c>
      <c r="BO7" s="58">
        <v>4</v>
      </c>
      <c r="BP7" s="58">
        <v>1</v>
      </c>
      <c r="BQ7" s="58">
        <v>2</v>
      </c>
      <c r="BR7" s="58">
        <v>3</v>
      </c>
      <c r="BS7" s="58">
        <v>4</v>
      </c>
      <c r="BT7" s="58">
        <v>1</v>
      </c>
      <c r="BU7" s="58">
        <v>2</v>
      </c>
      <c r="BV7" s="58">
        <v>3</v>
      </c>
      <c r="BW7" s="58">
        <v>4</v>
      </c>
      <c r="BX7" s="58">
        <v>1</v>
      </c>
      <c r="BY7" s="58">
        <v>2</v>
      </c>
      <c r="BZ7" s="58">
        <v>3</v>
      </c>
      <c r="CA7" s="58">
        <v>4</v>
      </c>
      <c r="CB7" s="58">
        <v>1</v>
      </c>
      <c r="CC7" s="58">
        <v>2</v>
      </c>
      <c r="CD7" s="58">
        <v>3</v>
      </c>
      <c r="CE7" s="58">
        <v>4</v>
      </c>
      <c r="CF7" s="58">
        <v>1</v>
      </c>
      <c r="CG7" s="58">
        <v>2</v>
      </c>
      <c r="CH7" s="58">
        <v>3</v>
      </c>
      <c r="CI7" s="58">
        <v>4</v>
      </c>
      <c r="CJ7" s="58">
        <v>1</v>
      </c>
      <c r="CK7" s="58">
        <v>2</v>
      </c>
      <c r="CL7" s="58">
        <v>3</v>
      </c>
      <c r="CM7" s="58">
        <v>4</v>
      </c>
      <c r="CN7" s="58">
        <v>1</v>
      </c>
      <c r="CO7" s="58">
        <v>2</v>
      </c>
      <c r="CP7" s="58">
        <v>3</v>
      </c>
      <c r="CQ7" s="58">
        <v>4</v>
      </c>
      <c r="CR7" s="58">
        <v>1</v>
      </c>
      <c r="CS7" s="58">
        <v>2</v>
      </c>
      <c r="CT7" s="58">
        <v>3</v>
      </c>
      <c r="CU7" s="58">
        <v>4</v>
      </c>
      <c r="CV7" s="58">
        <v>1</v>
      </c>
      <c r="CW7" s="58">
        <v>2</v>
      </c>
      <c r="CX7" s="58">
        <v>3</v>
      </c>
      <c r="CY7" s="58">
        <v>4</v>
      </c>
      <c r="CZ7" s="58">
        <v>1</v>
      </c>
      <c r="DA7" s="58">
        <v>2</v>
      </c>
      <c r="DB7" s="58">
        <v>3</v>
      </c>
      <c r="DC7" s="58">
        <v>4</v>
      </c>
      <c r="DD7" s="58">
        <v>1</v>
      </c>
      <c r="DE7" s="58">
        <v>2</v>
      </c>
      <c r="DF7" s="58">
        <v>3</v>
      </c>
      <c r="DG7" s="58">
        <v>4</v>
      </c>
      <c r="DH7" s="58">
        <v>1</v>
      </c>
      <c r="DI7" s="58">
        <v>2</v>
      </c>
      <c r="DJ7" s="58">
        <v>3</v>
      </c>
      <c r="DK7" s="58">
        <v>4</v>
      </c>
      <c r="DL7" s="58">
        <v>1</v>
      </c>
      <c r="DM7" s="58">
        <v>2</v>
      </c>
      <c r="DN7" s="58">
        <v>3</v>
      </c>
      <c r="DO7" s="58">
        <v>4</v>
      </c>
      <c r="DP7" s="58">
        <v>1</v>
      </c>
      <c r="DQ7" s="58">
        <v>2</v>
      </c>
      <c r="DR7" s="58">
        <v>3</v>
      </c>
      <c r="DS7" s="58">
        <v>4</v>
      </c>
      <c r="DT7" s="58">
        <v>1</v>
      </c>
      <c r="DU7" s="58">
        <v>2</v>
      </c>
      <c r="DV7" s="58">
        <v>3</v>
      </c>
      <c r="DW7" s="58">
        <v>4</v>
      </c>
      <c r="DX7" s="58">
        <v>1</v>
      </c>
      <c r="DY7" s="58">
        <v>2</v>
      </c>
      <c r="DZ7" s="58">
        <v>3</v>
      </c>
      <c r="EA7" s="58">
        <v>4</v>
      </c>
      <c r="EB7" s="58">
        <v>1</v>
      </c>
      <c r="EC7" s="58">
        <v>2</v>
      </c>
      <c r="ED7" s="58">
        <v>3</v>
      </c>
      <c r="EE7" s="58">
        <v>4</v>
      </c>
      <c r="EF7" s="58">
        <v>1</v>
      </c>
      <c r="EG7" s="58">
        <v>2</v>
      </c>
      <c r="EH7" s="58">
        <v>3</v>
      </c>
      <c r="EI7" s="58">
        <v>4</v>
      </c>
      <c r="EJ7" s="58">
        <v>1</v>
      </c>
      <c r="EK7" s="58">
        <v>2</v>
      </c>
      <c r="EL7" s="58">
        <v>3</v>
      </c>
      <c r="EM7" s="58">
        <v>4</v>
      </c>
      <c r="EN7" s="58">
        <v>1</v>
      </c>
      <c r="EO7" s="58">
        <v>2</v>
      </c>
      <c r="EP7" s="58">
        <v>3</v>
      </c>
      <c r="EQ7" s="58">
        <v>4</v>
      </c>
      <c r="ER7" s="58">
        <v>1</v>
      </c>
      <c r="ES7" s="58">
        <v>2</v>
      </c>
      <c r="ET7" s="58">
        <v>3</v>
      </c>
      <c r="EU7" s="58">
        <v>4</v>
      </c>
      <c r="EV7" s="58">
        <v>1</v>
      </c>
      <c r="EW7" s="58">
        <v>2</v>
      </c>
      <c r="EX7" s="58">
        <v>3</v>
      </c>
      <c r="EY7" s="58">
        <v>4</v>
      </c>
      <c r="EZ7" s="58">
        <v>1</v>
      </c>
      <c r="FA7" s="58">
        <v>2</v>
      </c>
      <c r="FB7" s="58">
        <v>3</v>
      </c>
      <c r="FC7" s="58">
        <v>4</v>
      </c>
      <c r="FD7" s="58">
        <v>1</v>
      </c>
      <c r="FE7" s="58">
        <v>2</v>
      </c>
    </row>
    <row r="8" spans="1:161" ht="51.9" customHeight="1">
      <c r="D8" s="2" t="s">
        <v>30</v>
      </c>
      <c r="E8" s="2" t="s">
        <v>61</v>
      </c>
      <c r="F8" s="3">
        <f t="shared" si="0"/>
        <v>37</v>
      </c>
      <c r="G8" s="3">
        <f t="shared" si="1"/>
        <v>37</v>
      </c>
      <c r="H8" s="3">
        <f t="shared" si="2"/>
        <v>38</v>
      </c>
      <c r="I8" s="3">
        <f t="shared" si="3"/>
        <v>37</v>
      </c>
      <c r="J8" s="10">
        <f t="shared" si="5"/>
        <v>149</v>
      </c>
      <c r="K8" s="11">
        <f t="shared" si="4"/>
        <v>2.4966442953020134</v>
      </c>
      <c r="L8" s="57">
        <v>2</v>
      </c>
      <c r="M8" s="57">
        <v>0</v>
      </c>
      <c r="N8" s="57">
        <v>4</v>
      </c>
      <c r="O8" s="57">
        <v>1</v>
      </c>
      <c r="P8" s="57">
        <v>2</v>
      </c>
      <c r="Q8" s="57">
        <v>3</v>
      </c>
      <c r="R8" s="57">
        <v>4</v>
      </c>
      <c r="S8" s="57">
        <v>1</v>
      </c>
      <c r="T8" s="57">
        <v>2</v>
      </c>
      <c r="U8" s="57">
        <v>3</v>
      </c>
      <c r="V8" s="57">
        <v>4</v>
      </c>
      <c r="W8" s="57">
        <v>1</v>
      </c>
      <c r="X8" s="57">
        <v>2</v>
      </c>
      <c r="Y8" s="57">
        <v>3</v>
      </c>
      <c r="Z8" s="57">
        <v>4</v>
      </c>
      <c r="AA8" s="57">
        <v>1</v>
      </c>
      <c r="AB8" s="57">
        <v>2</v>
      </c>
      <c r="AC8" s="57">
        <v>3</v>
      </c>
      <c r="AD8" s="57">
        <v>4</v>
      </c>
      <c r="AE8" s="57">
        <v>1</v>
      </c>
      <c r="AF8" s="57">
        <v>2</v>
      </c>
      <c r="AG8" s="57">
        <v>3</v>
      </c>
      <c r="AH8" s="57">
        <v>4</v>
      </c>
      <c r="AI8" s="57">
        <v>1</v>
      </c>
      <c r="AJ8" s="57">
        <v>2</v>
      </c>
      <c r="AK8" s="57">
        <v>3</v>
      </c>
      <c r="AL8" s="57">
        <v>4</v>
      </c>
      <c r="AM8" s="57">
        <v>1</v>
      </c>
      <c r="AN8" s="57">
        <v>2</v>
      </c>
      <c r="AO8" s="57">
        <v>3</v>
      </c>
      <c r="AP8" s="57">
        <v>4</v>
      </c>
      <c r="AQ8" s="57">
        <v>1</v>
      </c>
      <c r="AR8" s="57">
        <v>2</v>
      </c>
      <c r="AS8" s="57">
        <v>3</v>
      </c>
      <c r="AT8" s="57">
        <v>4</v>
      </c>
      <c r="AU8" s="57">
        <v>1</v>
      </c>
      <c r="AV8" s="57">
        <v>2</v>
      </c>
      <c r="AW8" s="57">
        <v>3</v>
      </c>
      <c r="AX8" s="57">
        <v>4</v>
      </c>
      <c r="AY8" s="57">
        <v>1</v>
      </c>
      <c r="AZ8" s="57">
        <v>2</v>
      </c>
      <c r="BA8" s="57">
        <v>3</v>
      </c>
      <c r="BB8" s="57">
        <v>4</v>
      </c>
      <c r="BC8" s="57">
        <v>1</v>
      </c>
      <c r="BD8" s="57">
        <v>2</v>
      </c>
      <c r="BE8" s="57">
        <v>3</v>
      </c>
      <c r="BF8" s="57">
        <v>4</v>
      </c>
      <c r="BG8" s="57">
        <v>1</v>
      </c>
      <c r="BH8" s="57">
        <v>2</v>
      </c>
      <c r="BI8" s="57">
        <v>3</v>
      </c>
      <c r="BJ8" s="57">
        <v>4</v>
      </c>
      <c r="BK8" s="57">
        <v>1</v>
      </c>
      <c r="BL8" s="57">
        <v>2</v>
      </c>
      <c r="BM8" s="57">
        <v>3</v>
      </c>
      <c r="BN8" s="57">
        <v>4</v>
      </c>
      <c r="BO8" s="57">
        <v>1</v>
      </c>
      <c r="BP8" s="57">
        <v>2</v>
      </c>
      <c r="BQ8" s="57">
        <v>3</v>
      </c>
      <c r="BR8" s="57">
        <v>4</v>
      </c>
      <c r="BS8" s="57">
        <v>1</v>
      </c>
      <c r="BT8" s="57">
        <v>2</v>
      </c>
      <c r="BU8" s="57">
        <v>3</v>
      </c>
      <c r="BV8" s="57">
        <v>4</v>
      </c>
      <c r="BW8" s="57">
        <v>1</v>
      </c>
      <c r="BX8" s="57">
        <v>2</v>
      </c>
      <c r="BY8" s="57">
        <v>3</v>
      </c>
      <c r="BZ8" s="57">
        <v>4</v>
      </c>
      <c r="CA8" s="57">
        <v>1</v>
      </c>
      <c r="CB8" s="57">
        <v>2</v>
      </c>
      <c r="CC8" s="57">
        <v>3</v>
      </c>
      <c r="CD8" s="57">
        <v>4</v>
      </c>
      <c r="CE8" s="57">
        <v>1</v>
      </c>
      <c r="CF8" s="57">
        <v>2</v>
      </c>
      <c r="CG8" s="57">
        <v>3</v>
      </c>
      <c r="CH8" s="57">
        <v>4</v>
      </c>
      <c r="CI8" s="57">
        <v>1</v>
      </c>
      <c r="CJ8" s="57">
        <v>2</v>
      </c>
      <c r="CK8" s="57">
        <v>3</v>
      </c>
      <c r="CL8" s="57">
        <v>4</v>
      </c>
      <c r="CM8" s="57">
        <v>1</v>
      </c>
      <c r="CN8" s="57">
        <v>2</v>
      </c>
      <c r="CO8" s="57">
        <v>3</v>
      </c>
      <c r="CP8" s="57">
        <v>4</v>
      </c>
      <c r="CQ8" s="57">
        <v>1</v>
      </c>
      <c r="CR8" s="57">
        <v>2</v>
      </c>
      <c r="CS8" s="57">
        <v>3</v>
      </c>
      <c r="CT8" s="57">
        <v>4</v>
      </c>
      <c r="CU8" s="57">
        <v>1</v>
      </c>
      <c r="CV8" s="57">
        <v>2</v>
      </c>
      <c r="CW8" s="57">
        <v>3</v>
      </c>
      <c r="CX8" s="57">
        <v>4</v>
      </c>
      <c r="CY8" s="57">
        <v>1</v>
      </c>
      <c r="CZ8" s="57">
        <v>2</v>
      </c>
      <c r="DA8" s="57">
        <v>3</v>
      </c>
      <c r="DB8" s="57">
        <v>4</v>
      </c>
      <c r="DC8" s="57">
        <v>1</v>
      </c>
      <c r="DD8" s="57">
        <v>2</v>
      </c>
      <c r="DE8" s="57">
        <v>3</v>
      </c>
      <c r="DF8" s="57">
        <v>4</v>
      </c>
      <c r="DG8" s="57">
        <v>1</v>
      </c>
      <c r="DH8" s="57">
        <v>2</v>
      </c>
      <c r="DI8" s="57">
        <v>3</v>
      </c>
      <c r="DJ8" s="57">
        <v>4</v>
      </c>
      <c r="DK8" s="57">
        <v>1</v>
      </c>
      <c r="DL8" s="57">
        <v>2</v>
      </c>
      <c r="DM8" s="57">
        <v>3</v>
      </c>
      <c r="DN8" s="57">
        <v>4</v>
      </c>
      <c r="DO8" s="57">
        <v>1</v>
      </c>
      <c r="DP8" s="57">
        <v>2</v>
      </c>
      <c r="DQ8" s="57">
        <v>3</v>
      </c>
      <c r="DR8" s="57">
        <v>4</v>
      </c>
      <c r="DS8" s="57">
        <v>1</v>
      </c>
      <c r="DT8" s="57">
        <v>2</v>
      </c>
      <c r="DU8" s="57">
        <v>3</v>
      </c>
      <c r="DV8" s="57">
        <v>4</v>
      </c>
      <c r="DW8" s="57">
        <v>1</v>
      </c>
      <c r="DX8" s="57">
        <v>2</v>
      </c>
      <c r="DY8" s="57">
        <v>3</v>
      </c>
      <c r="DZ8" s="57">
        <v>4</v>
      </c>
      <c r="EA8" s="57">
        <v>1</v>
      </c>
      <c r="EB8" s="57">
        <v>2</v>
      </c>
      <c r="EC8" s="57">
        <v>3</v>
      </c>
      <c r="ED8" s="57">
        <v>4</v>
      </c>
      <c r="EE8" s="57">
        <v>1</v>
      </c>
      <c r="EF8" s="57">
        <v>2</v>
      </c>
      <c r="EG8" s="57">
        <v>3</v>
      </c>
      <c r="EH8" s="57">
        <v>4</v>
      </c>
      <c r="EI8" s="57">
        <v>1</v>
      </c>
      <c r="EJ8" s="57">
        <v>2</v>
      </c>
      <c r="EK8" s="57">
        <v>3</v>
      </c>
      <c r="EL8" s="57">
        <v>4</v>
      </c>
      <c r="EM8" s="57">
        <v>1</v>
      </c>
      <c r="EN8" s="57">
        <v>2</v>
      </c>
      <c r="EO8" s="57">
        <v>3</v>
      </c>
      <c r="EP8" s="57">
        <v>4</v>
      </c>
      <c r="EQ8" s="57">
        <v>1</v>
      </c>
      <c r="ER8" s="57">
        <v>2</v>
      </c>
      <c r="ES8" s="57">
        <v>3</v>
      </c>
      <c r="ET8" s="57">
        <v>4</v>
      </c>
      <c r="EU8" s="57">
        <v>1</v>
      </c>
      <c r="EV8" s="57">
        <v>2</v>
      </c>
      <c r="EW8" s="57">
        <v>3</v>
      </c>
      <c r="EX8" s="57">
        <v>4</v>
      </c>
      <c r="EY8" s="57">
        <v>1</v>
      </c>
      <c r="EZ8" s="57">
        <v>2</v>
      </c>
      <c r="FA8" s="57">
        <v>3</v>
      </c>
      <c r="FB8" s="57">
        <v>4</v>
      </c>
      <c r="FC8" s="57">
        <v>1</v>
      </c>
      <c r="FD8" s="58">
        <v>2</v>
      </c>
      <c r="FE8" s="58">
        <v>3</v>
      </c>
    </row>
    <row r="9" spans="1:161" ht="51.9" customHeight="1">
      <c r="D9" s="2" t="s">
        <v>34</v>
      </c>
      <c r="E9" s="2" t="s">
        <v>62</v>
      </c>
      <c r="F9" s="3">
        <f t="shared" si="0"/>
        <v>38</v>
      </c>
      <c r="G9" s="3">
        <f t="shared" si="1"/>
        <v>38</v>
      </c>
      <c r="H9" s="3">
        <f t="shared" si="2"/>
        <v>37</v>
      </c>
      <c r="I9" s="3">
        <f t="shared" si="3"/>
        <v>37</v>
      </c>
      <c r="J9" s="10">
        <f t="shared" si="5"/>
        <v>150</v>
      </c>
      <c r="K9" s="11">
        <f t="shared" si="4"/>
        <v>2.5133333333333332</v>
      </c>
      <c r="L9" s="57">
        <v>3</v>
      </c>
      <c r="M9" s="57">
        <v>4</v>
      </c>
      <c r="N9" s="57">
        <v>1</v>
      </c>
      <c r="O9" s="57">
        <v>2</v>
      </c>
      <c r="P9" s="57">
        <v>3</v>
      </c>
      <c r="Q9" s="57">
        <v>4</v>
      </c>
      <c r="R9" s="57">
        <v>1</v>
      </c>
      <c r="S9" s="57">
        <v>2</v>
      </c>
      <c r="T9" s="57">
        <v>3</v>
      </c>
      <c r="U9" s="57">
        <v>4</v>
      </c>
      <c r="V9" s="57">
        <v>1</v>
      </c>
      <c r="W9" s="57">
        <v>2</v>
      </c>
      <c r="X9" s="57">
        <v>3</v>
      </c>
      <c r="Y9" s="58">
        <v>4</v>
      </c>
      <c r="Z9" s="58">
        <v>1</v>
      </c>
      <c r="AA9" s="58">
        <v>2</v>
      </c>
      <c r="AB9" s="58">
        <v>3</v>
      </c>
      <c r="AC9" s="58">
        <v>4</v>
      </c>
      <c r="AD9" s="58">
        <v>1</v>
      </c>
      <c r="AE9" s="58">
        <v>2</v>
      </c>
      <c r="AF9" s="58">
        <v>3</v>
      </c>
      <c r="AG9" s="58">
        <v>4</v>
      </c>
      <c r="AH9" s="58">
        <v>1</v>
      </c>
      <c r="AI9" s="58">
        <v>2</v>
      </c>
      <c r="AJ9" s="58">
        <v>3</v>
      </c>
      <c r="AK9" s="58">
        <v>4</v>
      </c>
      <c r="AL9" s="58">
        <v>1</v>
      </c>
      <c r="AM9" s="58">
        <v>2</v>
      </c>
      <c r="AN9" s="58">
        <v>3</v>
      </c>
      <c r="AO9" s="58">
        <v>4</v>
      </c>
      <c r="AP9" s="58">
        <v>1</v>
      </c>
      <c r="AQ9" s="58">
        <v>2</v>
      </c>
      <c r="AR9" s="58">
        <v>3</v>
      </c>
      <c r="AS9" s="58">
        <v>4</v>
      </c>
      <c r="AT9" s="58">
        <v>1</v>
      </c>
      <c r="AU9" s="58">
        <v>2</v>
      </c>
      <c r="AV9" s="58">
        <v>3</v>
      </c>
      <c r="AW9" s="58">
        <v>4</v>
      </c>
      <c r="AX9" s="58">
        <v>1</v>
      </c>
      <c r="AY9" s="58">
        <v>2</v>
      </c>
      <c r="AZ9" s="58">
        <v>3</v>
      </c>
      <c r="BA9" s="58">
        <v>4</v>
      </c>
      <c r="BB9" s="58">
        <v>1</v>
      </c>
      <c r="BC9" s="58">
        <v>2</v>
      </c>
      <c r="BD9" s="58">
        <v>3</v>
      </c>
      <c r="BE9" s="58">
        <v>4</v>
      </c>
      <c r="BF9" s="58">
        <v>1</v>
      </c>
      <c r="BG9" s="58">
        <v>2</v>
      </c>
      <c r="BH9" s="58">
        <v>3</v>
      </c>
      <c r="BI9" s="58">
        <v>4</v>
      </c>
      <c r="BJ9" s="58">
        <v>1</v>
      </c>
      <c r="BK9" s="58">
        <v>2</v>
      </c>
      <c r="BL9" s="58">
        <v>3</v>
      </c>
      <c r="BM9" s="58">
        <v>4</v>
      </c>
      <c r="BN9" s="58">
        <v>1</v>
      </c>
      <c r="BO9" s="58">
        <v>2</v>
      </c>
      <c r="BP9" s="58">
        <v>3</v>
      </c>
      <c r="BQ9" s="58">
        <v>4</v>
      </c>
      <c r="BR9" s="58">
        <v>1</v>
      </c>
      <c r="BS9" s="58">
        <v>2</v>
      </c>
      <c r="BT9" s="58">
        <v>3</v>
      </c>
      <c r="BU9" s="58">
        <v>4</v>
      </c>
      <c r="BV9" s="58">
        <v>1</v>
      </c>
      <c r="BW9" s="58">
        <v>2</v>
      </c>
      <c r="BX9" s="58">
        <v>3</v>
      </c>
      <c r="BY9" s="58">
        <v>4</v>
      </c>
      <c r="BZ9" s="58">
        <v>1</v>
      </c>
      <c r="CA9" s="58">
        <v>2</v>
      </c>
      <c r="CB9" s="58">
        <v>3</v>
      </c>
      <c r="CC9" s="58">
        <v>4</v>
      </c>
      <c r="CD9" s="58">
        <v>1</v>
      </c>
      <c r="CE9" s="58">
        <v>2</v>
      </c>
      <c r="CF9" s="58">
        <v>3</v>
      </c>
      <c r="CG9" s="58">
        <v>4</v>
      </c>
      <c r="CH9" s="58">
        <v>1</v>
      </c>
      <c r="CI9" s="58">
        <v>2</v>
      </c>
      <c r="CJ9" s="58">
        <v>3</v>
      </c>
      <c r="CK9" s="58">
        <v>4</v>
      </c>
      <c r="CL9" s="58">
        <v>1</v>
      </c>
      <c r="CM9" s="58">
        <v>2</v>
      </c>
      <c r="CN9" s="58">
        <v>3</v>
      </c>
      <c r="CO9" s="58">
        <v>4</v>
      </c>
      <c r="CP9" s="58">
        <v>1</v>
      </c>
      <c r="CQ9" s="58">
        <v>2</v>
      </c>
      <c r="CR9" s="58">
        <v>3</v>
      </c>
      <c r="CS9" s="58">
        <v>4</v>
      </c>
      <c r="CT9" s="58">
        <v>1</v>
      </c>
      <c r="CU9" s="58">
        <v>2</v>
      </c>
      <c r="CV9" s="58">
        <v>3</v>
      </c>
      <c r="CW9" s="58">
        <v>4</v>
      </c>
      <c r="CX9" s="58">
        <v>1</v>
      </c>
      <c r="CY9" s="58">
        <v>2</v>
      </c>
      <c r="CZ9" s="58">
        <v>3</v>
      </c>
      <c r="DA9" s="58">
        <v>4</v>
      </c>
      <c r="DB9" s="58">
        <v>1</v>
      </c>
      <c r="DC9" s="58">
        <v>2</v>
      </c>
      <c r="DD9" s="58">
        <v>3</v>
      </c>
      <c r="DE9" s="58">
        <v>4</v>
      </c>
      <c r="DF9" s="58">
        <v>1</v>
      </c>
      <c r="DG9" s="58">
        <v>2</v>
      </c>
      <c r="DH9" s="58">
        <v>3</v>
      </c>
      <c r="DI9" s="58">
        <v>4</v>
      </c>
      <c r="DJ9" s="58">
        <v>1</v>
      </c>
      <c r="DK9" s="58">
        <v>2</v>
      </c>
      <c r="DL9" s="58">
        <v>3</v>
      </c>
      <c r="DM9" s="58">
        <v>4</v>
      </c>
      <c r="DN9" s="58">
        <v>1</v>
      </c>
      <c r="DO9" s="58">
        <v>2</v>
      </c>
      <c r="DP9" s="58">
        <v>3</v>
      </c>
      <c r="DQ9" s="58">
        <v>4</v>
      </c>
      <c r="DR9" s="58">
        <v>1</v>
      </c>
      <c r="DS9" s="58">
        <v>2</v>
      </c>
      <c r="DT9" s="58">
        <v>3</v>
      </c>
      <c r="DU9" s="58">
        <v>4</v>
      </c>
      <c r="DV9" s="58">
        <v>1</v>
      </c>
      <c r="DW9" s="58">
        <v>2</v>
      </c>
      <c r="DX9" s="58">
        <v>3</v>
      </c>
      <c r="DY9" s="58">
        <v>4</v>
      </c>
      <c r="DZ9" s="58">
        <v>1</v>
      </c>
      <c r="EA9" s="58">
        <v>2</v>
      </c>
      <c r="EB9" s="58">
        <v>3</v>
      </c>
      <c r="EC9" s="58">
        <v>4</v>
      </c>
      <c r="ED9" s="58">
        <v>1</v>
      </c>
      <c r="EE9" s="58">
        <v>2</v>
      </c>
      <c r="EF9" s="58">
        <v>3</v>
      </c>
      <c r="EG9" s="58">
        <v>4</v>
      </c>
      <c r="EH9" s="58">
        <v>1</v>
      </c>
      <c r="EI9" s="58">
        <v>2</v>
      </c>
      <c r="EJ9" s="58">
        <v>3</v>
      </c>
      <c r="EK9" s="58">
        <v>4</v>
      </c>
      <c r="EL9" s="58">
        <v>1</v>
      </c>
      <c r="EM9" s="58">
        <v>2</v>
      </c>
      <c r="EN9" s="58">
        <v>3</v>
      </c>
      <c r="EO9" s="58">
        <v>4</v>
      </c>
      <c r="EP9" s="58">
        <v>1</v>
      </c>
      <c r="EQ9" s="58">
        <v>2</v>
      </c>
      <c r="ER9" s="58">
        <v>3</v>
      </c>
      <c r="ES9" s="58">
        <v>4</v>
      </c>
      <c r="ET9" s="58">
        <v>1</v>
      </c>
      <c r="EU9" s="58">
        <v>2</v>
      </c>
      <c r="EV9" s="58">
        <v>3</v>
      </c>
      <c r="EW9" s="58">
        <v>4</v>
      </c>
      <c r="EX9" s="58">
        <v>1</v>
      </c>
      <c r="EY9" s="58">
        <v>2</v>
      </c>
      <c r="EZ9" s="58">
        <v>3</v>
      </c>
      <c r="FA9" s="58">
        <v>4</v>
      </c>
      <c r="FB9" s="58">
        <v>1</v>
      </c>
      <c r="FC9" s="58">
        <v>2</v>
      </c>
      <c r="FD9" s="58">
        <v>3</v>
      </c>
      <c r="FE9" s="58">
        <v>4</v>
      </c>
    </row>
    <row r="10" spans="1:161" ht="51.9" customHeight="1">
      <c r="D10" s="2" t="s">
        <v>38</v>
      </c>
      <c r="E10" s="2" t="s">
        <v>63</v>
      </c>
      <c r="F10" s="3">
        <f t="shared" si="0"/>
        <v>38</v>
      </c>
      <c r="G10" s="3">
        <f t="shared" si="1"/>
        <v>37</v>
      </c>
      <c r="H10" s="3">
        <f t="shared" si="2"/>
        <v>37</v>
      </c>
      <c r="I10" s="3">
        <f t="shared" si="3"/>
        <v>38</v>
      </c>
      <c r="J10" s="10">
        <f t="shared" si="5"/>
        <v>150</v>
      </c>
      <c r="K10" s="11">
        <f t="shared" si="4"/>
        <v>2.5</v>
      </c>
      <c r="L10" s="57">
        <v>4</v>
      </c>
      <c r="M10" s="57">
        <v>1</v>
      </c>
      <c r="N10" s="57">
        <v>2</v>
      </c>
      <c r="O10" s="57">
        <v>3</v>
      </c>
      <c r="P10" s="57">
        <v>4</v>
      </c>
      <c r="Q10" s="57">
        <v>1</v>
      </c>
      <c r="R10" s="57">
        <v>2</v>
      </c>
      <c r="S10" s="57">
        <v>3</v>
      </c>
      <c r="T10" s="57">
        <v>4</v>
      </c>
      <c r="U10" s="57">
        <v>1</v>
      </c>
      <c r="V10" s="57">
        <v>2</v>
      </c>
      <c r="W10" s="57">
        <v>3</v>
      </c>
      <c r="X10" s="57">
        <v>4</v>
      </c>
      <c r="Y10" s="58">
        <v>1</v>
      </c>
      <c r="Z10" s="58">
        <v>2</v>
      </c>
      <c r="AA10" s="58">
        <v>3</v>
      </c>
      <c r="AB10" s="58">
        <v>4</v>
      </c>
      <c r="AC10" s="58">
        <v>1</v>
      </c>
      <c r="AD10" s="58">
        <v>2</v>
      </c>
      <c r="AE10" s="58">
        <v>3</v>
      </c>
      <c r="AF10" s="58">
        <v>4</v>
      </c>
      <c r="AG10" s="58">
        <v>1</v>
      </c>
      <c r="AH10" s="58">
        <v>2</v>
      </c>
      <c r="AI10" s="58">
        <v>3</v>
      </c>
      <c r="AJ10" s="58">
        <v>4</v>
      </c>
      <c r="AK10" s="58">
        <v>1</v>
      </c>
      <c r="AL10" s="58">
        <v>2</v>
      </c>
      <c r="AM10" s="58">
        <v>3</v>
      </c>
      <c r="AN10" s="58">
        <v>4</v>
      </c>
      <c r="AO10" s="58">
        <v>1</v>
      </c>
      <c r="AP10" s="58">
        <v>2</v>
      </c>
      <c r="AQ10" s="58">
        <v>3</v>
      </c>
      <c r="AR10" s="58">
        <v>4</v>
      </c>
      <c r="AS10" s="58">
        <v>1</v>
      </c>
      <c r="AT10" s="58">
        <v>2</v>
      </c>
      <c r="AU10" s="58">
        <v>3</v>
      </c>
      <c r="AV10" s="58">
        <v>4</v>
      </c>
      <c r="AW10" s="58">
        <v>1</v>
      </c>
      <c r="AX10" s="58">
        <v>2</v>
      </c>
      <c r="AY10" s="58">
        <v>3</v>
      </c>
      <c r="AZ10" s="58">
        <v>4</v>
      </c>
      <c r="BA10" s="58">
        <v>1</v>
      </c>
      <c r="BB10" s="58">
        <v>2</v>
      </c>
      <c r="BC10" s="58">
        <v>3</v>
      </c>
      <c r="BD10" s="58">
        <v>4</v>
      </c>
      <c r="BE10" s="58">
        <v>1</v>
      </c>
      <c r="BF10" s="58">
        <v>2</v>
      </c>
      <c r="BG10" s="58">
        <v>3</v>
      </c>
      <c r="BH10" s="58">
        <v>4</v>
      </c>
      <c r="BI10" s="58">
        <v>1</v>
      </c>
      <c r="BJ10" s="58">
        <v>2</v>
      </c>
      <c r="BK10" s="58">
        <v>3</v>
      </c>
      <c r="BL10" s="58">
        <v>4</v>
      </c>
      <c r="BM10" s="58">
        <v>1</v>
      </c>
      <c r="BN10" s="58">
        <v>2</v>
      </c>
      <c r="BO10" s="58">
        <v>3</v>
      </c>
      <c r="BP10" s="58">
        <v>4</v>
      </c>
      <c r="BQ10" s="58">
        <v>1</v>
      </c>
      <c r="BR10" s="58">
        <v>2</v>
      </c>
      <c r="BS10" s="58">
        <v>3</v>
      </c>
      <c r="BT10" s="58">
        <v>4</v>
      </c>
      <c r="BU10" s="58">
        <v>1</v>
      </c>
      <c r="BV10" s="58">
        <v>2</v>
      </c>
      <c r="BW10" s="58">
        <v>3</v>
      </c>
      <c r="BX10" s="58">
        <v>4</v>
      </c>
      <c r="BY10" s="58">
        <v>1</v>
      </c>
      <c r="BZ10" s="58">
        <v>2</v>
      </c>
      <c r="CA10" s="58">
        <v>3</v>
      </c>
      <c r="CB10" s="58">
        <v>4</v>
      </c>
      <c r="CC10" s="58">
        <v>1</v>
      </c>
      <c r="CD10" s="58">
        <v>2</v>
      </c>
      <c r="CE10" s="58">
        <v>3</v>
      </c>
      <c r="CF10" s="58">
        <v>4</v>
      </c>
      <c r="CG10" s="58">
        <v>1</v>
      </c>
      <c r="CH10" s="58">
        <v>2</v>
      </c>
      <c r="CI10" s="58">
        <v>3</v>
      </c>
      <c r="CJ10" s="58">
        <v>4</v>
      </c>
      <c r="CK10" s="58">
        <v>1</v>
      </c>
      <c r="CL10" s="58">
        <v>2</v>
      </c>
      <c r="CM10" s="58">
        <v>3</v>
      </c>
      <c r="CN10" s="58">
        <v>4</v>
      </c>
      <c r="CO10" s="58">
        <v>1</v>
      </c>
      <c r="CP10" s="58">
        <v>2</v>
      </c>
      <c r="CQ10" s="58">
        <v>3</v>
      </c>
      <c r="CR10" s="58">
        <v>4</v>
      </c>
      <c r="CS10" s="58">
        <v>1</v>
      </c>
      <c r="CT10" s="58">
        <v>2</v>
      </c>
      <c r="CU10" s="58">
        <v>3</v>
      </c>
      <c r="CV10" s="58">
        <v>4</v>
      </c>
      <c r="CW10" s="58">
        <v>1</v>
      </c>
      <c r="CX10" s="58">
        <v>2</v>
      </c>
      <c r="CY10" s="58">
        <v>3</v>
      </c>
      <c r="CZ10" s="58">
        <v>4</v>
      </c>
      <c r="DA10" s="58">
        <v>1</v>
      </c>
      <c r="DB10" s="58">
        <v>2</v>
      </c>
      <c r="DC10" s="58">
        <v>3</v>
      </c>
      <c r="DD10" s="58">
        <v>4</v>
      </c>
      <c r="DE10" s="58">
        <v>1</v>
      </c>
      <c r="DF10" s="58">
        <v>2</v>
      </c>
      <c r="DG10" s="58">
        <v>3</v>
      </c>
      <c r="DH10" s="58">
        <v>4</v>
      </c>
      <c r="DI10" s="58">
        <v>1</v>
      </c>
      <c r="DJ10" s="58">
        <v>2</v>
      </c>
      <c r="DK10" s="58">
        <v>3</v>
      </c>
      <c r="DL10" s="58">
        <v>4</v>
      </c>
      <c r="DM10" s="58">
        <v>1</v>
      </c>
      <c r="DN10" s="58">
        <v>2</v>
      </c>
      <c r="DO10" s="58">
        <v>3</v>
      </c>
      <c r="DP10" s="58">
        <v>4</v>
      </c>
      <c r="DQ10" s="58">
        <v>1</v>
      </c>
      <c r="DR10" s="58">
        <v>2</v>
      </c>
      <c r="DS10" s="58">
        <v>3</v>
      </c>
      <c r="DT10" s="58">
        <v>4</v>
      </c>
      <c r="DU10" s="58">
        <v>1</v>
      </c>
      <c r="DV10" s="58">
        <v>2</v>
      </c>
      <c r="DW10" s="58">
        <v>3</v>
      </c>
      <c r="DX10" s="58">
        <v>4</v>
      </c>
      <c r="DY10" s="58">
        <v>1</v>
      </c>
      <c r="DZ10" s="58">
        <v>2</v>
      </c>
      <c r="EA10" s="58">
        <v>3</v>
      </c>
      <c r="EB10" s="58">
        <v>4</v>
      </c>
      <c r="EC10" s="58">
        <v>1</v>
      </c>
      <c r="ED10" s="58">
        <v>2</v>
      </c>
      <c r="EE10" s="58">
        <v>3</v>
      </c>
      <c r="EF10" s="58">
        <v>4</v>
      </c>
      <c r="EG10" s="58">
        <v>1</v>
      </c>
      <c r="EH10" s="58">
        <v>2</v>
      </c>
      <c r="EI10" s="58">
        <v>3</v>
      </c>
      <c r="EJ10" s="58">
        <v>4</v>
      </c>
      <c r="EK10" s="58">
        <v>1</v>
      </c>
      <c r="EL10" s="58">
        <v>2</v>
      </c>
      <c r="EM10" s="58">
        <v>3</v>
      </c>
      <c r="EN10" s="58">
        <v>4</v>
      </c>
      <c r="EO10" s="58">
        <v>1</v>
      </c>
      <c r="EP10" s="58">
        <v>2</v>
      </c>
      <c r="EQ10" s="58">
        <v>3</v>
      </c>
      <c r="ER10" s="58">
        <v>4</v>
      </c>
      <c r="ES10" s="58">
        <v>1</v>
      </c>
      <c r="ET10" s="58">
        <v>2</v>
      </c>
      <c r="EU10" s="58">
        <v>3</v>
      </c>
      <c r="EV10" s="58">
        <v>4</v>
      </c>
      <c r="EW10" s="58">
        <v>1</v>
      </c>
      <c r="EX10" s="58">
        <v>2</v>
      </c>
      <c r="EY10" s="58">
        <v>3</v>
      </c>
      <c r="EZ10" s="58">
        <v>4</v>
      </c>
      <c r="FA10" s="58">
        <v>1</v>
      </c>
      <c r="FB10" s="58">
        <v>2</v>
      </c>
      <c r="FC10" s="58">
        <v>3</v>
      </c>
      <c r="FD10" s="58">
        <v>4</v>
      </c>
      <c r="FE10" s="58">
        <v>1</v>
      </c>
    </row>
    <row r="11" spans="1:161" ht="48">
      <c r="D11" s="3" t="s">
        <v>27</v>
      </c>
      <c r="E11" s="3" t="s">
        <v>64</v>
      </c>
      <c r="F11" s="3">
        <f t="shared" si="0"/>
        <v>37</v>
      </c>
      <c r="G11" s="3">
        <f t="shared" si="1"/>
        <v>37</v>
      </c>
      <c r="H11" s="3">
        <f t="shared" si="2"/>
        <v>38</v>
      </c>
      <c r="I11" s="3">
        <f t="shared" si="3"/>
        <v>38</v>
      </c>
      <c r="J11" s="10">
        <f t="shared" si="5"/>
        <v>150</v>
      </c>
      <c r="K11" s="11">
        <f t="shared" si="4"/>
        <v>2.4866666666666668</v>
      </c>
      <c r="L11" s="55">
        <v>1</v>
      </c>
      <c r="M11" s="55">
        <v>2</v>
      </c>
      <c r="N11" s="55">
        <v>3</v>
      </c>
      <c r="O11" s="55">
        <v>4</v>
      </c>
      <c r="P11" s="55">
        <v>1</v>
      </c>
      <c r="Q11" s="55">
        <v>2</v>
      </c>
      <c r="R11" s="55">
        <v>3</v>
      </c>
      <c r="S11" s="55">
        <v>4</v>
      </c>
      <c r="T11" s="55">
        <v>1</v>
      </c>
      <c r="U11" s="55">
        <v>2</v>
      </c>
      <c r="V11" s="55">
        <v>3</v>
      </c>
      <c r="W11" s="55">
        <v>4</v>
      </c>
      <c r="X11" s="55">
        <v>1</v>
      </c>
      <c r="Y11" s="56">
        <v>2</v>
      </c>
      <c r="Z11" s="56">
        <v>3</v>
      </c>
      <c r="AA11" s="56">
        <v>4</v>
      </c>
      <c r="AB11" s="56">
        <v>1</v>
      </c>
      <c r="AC11" s="56">
        <v>2</v>
      </c>
      <c r="AD11" s="56">
        <v>3</v>
      </c>
      <c r="AE11" s="56">
        <v>4</v>
      </c>
      <c r="AF11" s="56">
        <v>1</v>
      </c>
      <c r="AG11" s="56">
        <v>2</v>
      </c>
      <c r="AH11" s="56">
        <v>3</v>
      </c>
      <c r="AI11" s="56">
        <v>4</v>
      </c>
      <c r="AJ11" s="56">
        <v>1</v>
      </c>
      <c r="AK11" s="56">
        <v>2</v>
      </c>
      <c r="AL11" s="56">
        <v>3</v>
      </c>
      <c r="AM11" s="56">
        <v>4</v>
      </c>
      <c r="AN11" s="56">
        <v>1</v>
      </c>
      <c r="AO11" s="56">
        <v>2</v>
      </c>
      <c r="AP11" s="56">
        <v>3</v>
      </c>
      <c r="AQ11" s="56">
        <v>4</v>
      </c>
      <c r="AR11" s="56">
        <v>1</v>
      </c>
      <c r="AS11" s="56">
        <v>2</v>
      </c>
      <c r="AT11" s="56">
        <v>3</v>
      </c>
      <c r="AU11" s="56">
        <v>4</v>
      </c>
      <c r="AV11" s="56">
        <v>1</v>
      </c>
      <c r="AW11" s="56">
        <v>2</v>
      </c>
      <c r="AX11" s="56">
        <v>3</v>
      </c>
      <c r="AY11" s="56">
        <v>4</v>
      </c>
      <c r="AZ11" s="56">
        <v>1</v>
      </c>
      <c r="BA11" s="56">
        <v>2</v>
      </c>
      <c r="BB11" s="56">
        <v>3</v>
      </c>
      <c r="BC11" s="56">
        <v>4</v>
      </c>
      <c r="BD11" s="56">
        <v>1</v>
      </c>
      <c r="BE11" s="56">
        <v>2</v>
      </c>
      <c r="BF11" s="56">
        <v>3</v>
      </c>
      <c r="BG11" s="56">
        <v>4</v>
      </c>
      <c r="BH11" s="56">
        <v>1</v>
      </c>
      <c r="BI11" s="56">
        <v>2</v>
      </c>
      <c r="BJ11" s="56">
        <v>3</v>
      </c>
      <c r="BK11" s="56">
        <v>4</v>
      </c>
      <c r="BL11" s="56">
        <v>1</v>
      </c>
      <c r="BM11" s="56">
        <v>2</v>
      </c>
      <c r="BN11" s="56">
        <v>3</v>
      </c>
      <c r="BO11" s="56">
        <v>4</v>
      </c>
      <c r="BP11" s="56">
        <v>1</v>
      </c>
      <c r="BQ11" s="56">
        <v>2</v>
      </c>
      <c r="BR11" s="56">
        <v>3</v>
      </c>
      <c r="BS11" s="56">
        <v>4</v>
      </c>
      <c r="BT11" s="56">
        <v>1</v>
      </c>
      <c r="BU11" s="56">
        <v>2</v>
      </c>
      <c r="BV11" s="56">
        <v>3</v>
      </c>
      <c r="BW11" s="56">
        <v>4</v>
      </c>
      <c r="BX11" s="56">
        <v>1</v>
      </c>
      <c r="BY11" s="56">
        <v>2</v>
      </c>
      <c r="BZ11" s="56">
        <v>3</v>
      </c>
      <c r="CA11" s="56">
        <v>4</v>
      </c>
      <c r="CB11" s="56">
        <v>1</v>
      </c>
      <c r="CC11" s="56">
        <v>2</v>
      </c>
      <c r="CD11" s="56">
        <v>3</v>
      </c>
      <c r="CE11" s="56">
        <v>4</v>
      </c>
      <c r="CF11" s="56">
        <v>1</v>
      </c>
      <c r="CG11" s="56">
        <v>2</v>
      </c>
      <c r="CH11" s="56">
        <v>3</v>
      </c>
      <c r="CI11" s="56">
        <v>4</v>
      </c>
      <c r="CJ11" s="56">
        <v>1</v>
      </c>
      <c r="CK11" s="56">
        <v>2</v>
      </c>
      <c r="CL11" s="56">
        <v>3</v>
      </c>
      <c r="CM11" s="56">
        <v>4</v>
      </c>
      <c r="CN11" s="56">
        <v>1</v>
      </c>
      <c r="CO11" s="56">
        <v>2</v>
      </c>
      <c r="CP11" s="56">
        <v>3</v>
      </c>
      <c r="CQ11" s="56">
        <v>4</v>
      </c>
      <c r="CR11" s="56">
        <v>1</v>
      </c>
      <c r="CS11" s="56">
        <v>2</v>
      </c>
      <c r="CT11" s="56">
        <v>3</v>
      </c>
      <c r="CU11" s="56">
        <v>4</v>
      </c>
      <c r="CV11" s="56">
        <v>1</v>
      </c>
      <c r="CW11" s="56">
        <v>2</v>
      </c>
      <c r="CX11" s="56">
        <v>3</v>
      </c>
      <c r="CY11" s="56">
        <v>4</v>
      </c>
      <c r="CZ11" s="56">
        <v>1</v>
      </c>
      <c r="DA11" s="56">
        <v>2</v>
      </c>
      <c r="DB11" s="56">
        <v>3</v>
      </c>
      <c r="DC11" s="56">
        <v>4</v>
      </c>
      <c r="DD11" s="56">
        <v>1</v>
      </c>
      <c r="DE11" s="56">
        <v>2</v>
      </c>
      <c r="DF11" s="56">
        <v>3</v>
      </c>
      <c r="DG11" s="56">
        <v>4</v>
      </c>
      <c r="DH11" s="56">
        <v>1</v>
      </c>
      <c r="DI11" s="56">
        <v>2</v>
      </c>
      <c r="DJ11" s="56">
        <v>3</v>
      </c>
      <c r="DK11" s="56">
        <v>4</v>
      </c>
      <c r="DL11" s="56">
        <v>1</v>
      </c>
      <c r="DM11" s="56">
        <v>2</v>
      </c>
      <c r="DN11" s="56">
        <v>3</v>
      </c>
      <c r="DO11" s="56">
        <v>4</v>
      </c>
      <c r="DP11" s="56">
        <v>1</v>
      </c>
      <c r="DQ11" s="56">
        <v>2</v>
      </c>
      <c r="DR11" s="56">
        <v>3</v>
      </c>
      <c r="DS11" s="56">
        <v>4</v>
      </c>
      <c r="DT11" s="56">
        <v>1</v>
      </c>
      <c r="DU11" s="56">
        <v>2</v>
      </c>
      <c r="DV11" s="56">
        <v>3</v>
      </c>
      <c r="DW11" s="56">
        <v>4</v>
      </c>
      <c r="DX11" s="56">
        <v>1</v>
      </c>
      <c r="DY11" s="56">
        <v>2</v>
      </c>
      <c r="DZ11" s="56">
        <v>3</v>
      </c>
      <c r="EA11" s="56">
        <v>4</v>
      </c>
      <c r="EB11" s="56">
        <v>1</v>
      </c>
      <c r="EC11" s="56">
        <v>2</v>
      </c>
      <c r="ED11" s="56">
        <v>3</v>
      </c>
      <c r="EE11" s="56">
        <v>4</v>
      </c>
      <c r="EF11" s="56">
        <v>1</v>
      </c>
      <c r="EG11" s="56">
        <v>2</v>
      </c>
      <c r="EH11" s="56">
        <v>3</v>
      </c>
      <c r="EI11" s="56">
        <v>4</v>
      </c>
      <c r="EJ11" s="56">
        <v>1</v>
      </c>
      <c r="EK11" s="56">
        <v>2</v>
      </c>
      <c r="EL11" s="56">
        <v>3</v>
      </c>
      <c r="EM11" s="56">
        <v>4</v>
      </c>
      <c r="EN11" s="56">
        <v>1</v>
      </c>
      <c r="EO11" s="56">
        <v>2</v>
      </c>
      <c r="EP11" s="56">
        <v>3</v>
      </c>
      <c r="EQ11" s="56">
        <v>4</v>
      </c>
      <c r="ER11" s="56">
        <v>1</v>
      </c>
      <c r="ES11" s="56">
        <v>2</v>
      </c>
      <c r="ET11" s="56">
        <v>3</v>
      </c>
      <c r="EU11" s="56">
        <v>4</v>
      </c>
      <c r="EV11" s="56">
        <v>1</v>
      </c>
      <c r="EW11" s="56">
        <v>2</v>
      </c>
      <c r="EX11" s="56">
        <v>3</v>
      </c>
      <c r="EY11" s="56">
        <v>4</v>
      </c>
      <c r="EZ11" s="56">
        <v>1</v>
      </c>
      <c r="FA11" s="56">
        <v>2</v>
      </c>
      <c r="FB11" s="56">
        <v>3</v>
      </c>
      <c r="FC11" s="56">
        <v>4</v>
      </c>
      <c r="FD11" s="56">
        <v>1</v>
      </c>
      <c r="FE11" s="56">
        <v>2</v>
      </c>
    </row>
    <row r="12" spans="1:161" ht="51.9" customHeight="1">
      <c r="D12" s="3" t="s">
        <v>31</v>
      </c>
      <c r="E12" s="3" t="s">
        <v>65</v>
      </c>
      <c r="F12" s="3">
        <f t="shared" si="0"/>
        <v>37</v>
      </c>
      <c r="G12" s="3">
        <f t="shared" si="1"/>
        <v>38</v>
      </c>
      <c r="H12" s="3">
        <f t="shared" si="2"/>
        <v>38</v>
      </c>
      <c r="I12" s="3">
        <f t="shared" si="3"/>
        <v>37</v>
      </c>
      <c r="J12" s="10">
        <f t="shared" si="5"/>
        <v>150</v>
      </c>
      <c r="K12" s="11">
        <f t="shared" si="4"/>
        <v>2.5</v>
      </c>
      <c r="L12" s="55">
        <v>2</v>
      </c>
      <c r="M12" s="55">
        <v>3</v>
      </c>
      <c r="N12" s="55">
        <v>4</v>
      </c>
      <c r="O12" s="55">
        <v>1</v>
      </c>
      <c r="P12" s="55">
        <v>2</v>
      </c>
      <c r="Q12" s="55">
        <v>3</v>
      </c>
      <c r="R12" s="55">
        <v>4</v>
      </c>
      <c r="S12" s="55">
        <v>1</v>
      </c>
      <c r="T12" s="55">
        <v>2</v>
      </c>
      <c r="U12" s="55">
        <v>3</v>
      </c>
      <c r="V12" s="55">
        <v>4</v>
      </c>
      <c r="W12" s="55">
        <v>1</v>
      </c>
      <c r="X12" s="55">
        <v>2</v>
      </c>
      <c r="Y12" s="56">
        <v>3</v>
      </c>
      <c r="Z12" s="56">
        <v>4</v>
      </c>
      <c r="AA12" s="56">
        <v>1</v>
      </c>
      <c r="AB12" s="56">
        <v>2</v>
      </c>
      <c r="AC12" s="56">
        <v>3</v>
      </c>
      <c r="AD12" s="56">
        <v>4</v>
      </c>
      <c r="AE12" s="56">
        <v>1</v>
      </c>
      <c r="AF12" s="56">
        <v>2</v>
      </c>
      <c r="AG12" s="56">
        <v>3</v>
      </c>
      <c r="AH12" s="56">
        <v>4</v>
      </c>
      <c r="AI12" s="56">
        <v>1</v>
      </c>
      <c r="AJ12" s="56">
        <v>2</v>
      </c>
      <c r="AK12" s="56">
        <v>3</v>
      </c>
      <c r="AL12" s="56">
        <v>4</v>
      </c>
      <c r="AM12" s="56">
        <v>1</v>
      </c>
      <c r="AN12" s="56">
        <v>2</v>
      </c>
      <c r="AO12" s="56">
        <v>3</v>
      </c>
      <c r="AP12" s="56">
        <v>4</v>
      </c>
      <c r="AQ12" s="56">
        <v>1</v>
      </c>
      <c r="AR12" s="56">
        <v>2</v>
      </c>
      <c r="AS12" s="56">
        <v>3</v>
      </c>
      <c r="AT12" s="56">
        <v>4</v>
      </c>
      <c r="AU12" s="56">
        <v>1</v>
      </c>
      <c r="AV12" s="56">
        <v>2</v>
      </c>
      <c r="AW12" s="56">
        <v>3</v>
      </c>
      <c r="AX12" s="56">
        <v>4</v>
      </c>
      <c r="AY12" s="56">
        <v>1</v>
      </c>
      <c r="AZ12" s="56">
        <v>2</v>
      </c>
      <c r="BA12" s="56">
        <v>3</v>
      </c>
      <c r="BB12" s="56">
        <v>4</v>
      </c>
      <c r="BC12" s="56">
        <v>1</v>
      </c>
      <c r="BD12" s="56">
        <v>2</v>
      </c>
      <c r="BE12" s="56">
        <v>3</v>
      </c>
      <c r="BF12" s="56">
        <v>4</v>
      </c>
      <c r="BG12" s="56">
        <v>1</v>
      </c>
      <c r="BH12" s="56">
        <v>2</v>
      </c>
      <c r="BI12" s="56">
        <v>3</v>
      </c>
      <c r="BJ12" s="56">
        <v>4</v>
      </c>
      <c r="BK12" s="56">
        <v>1</v>
      </c>
      <c r="BL12" s="56">
        <v>2</v>
      </c>
      <c r="BM12" s="56">
        <v>3</v>
      </c>
      <c r="BN12" s="56">
        <v>4</v>
      </c>
      <c r="BO12" s="56">
        <v>1</v>
      </c>
      <c r="BP12" s="56">
        <v>2</v>
      </c>
      <c r="BQ12" s="56">
        <v>3</v>
      </c>
      <c r="BR12" s="56">
        <v>4</v>
      </c>
      <c r="BS12" s="56">
        <v>1</v>
      </c>
      <c r="BT12" s="56">
        <v>2</v>
      </c>
      <c r="BU12" s="56">
        <v>3</v>
      </c>
      <c r="BV12" s="56">
        <v>4</v>
      </c>
      <c r="BW12" s="56">
        <v>1</v>
      </c>
      <c r="BX12" s="56">
        <v>2</v>
      </c>
      <c r="BY12" s="56">
        <v>3</v>
      </c>
      <c r="BZ12" s="56">
        <v>4</v>
      </c>
      <c r="CA12" s="56">
        <v>1</v>
      </c>
      <c r="CB12" s="56">
        <v>2</v>
      </c>
      <c r="CC12" s="56">
        <v>3</v>
      </c>
      <c r="CD12" s="56">
        <v>4</v>
      </c>
      <c r="CE12" s="56">
        <v>1</v>
      </c>
      <c r="CF12" s="56">
        <v>2</v>
      </c>
      <c r="CG12" s="56">
        <v>3</v>
      </c>
      <c r="CH12" s="56">
        <v>4</v>
      </c>
      <c r="CI12" s="56">
        <v>1</v>
      </c>
      <c r="CJ12" s="56">
        <v>2</v>
      </c>
      <c r="CK12" s="56">
        <v>3</v>
      </c>
      <c r="CL12" s="56">
        <v>4</v>
      </c>
      <c r="CM12" s="56">
        <v>1</v>
      </c>
      <c r="CN12" s="56">
        <v>2</v>
      </c>
      <c r="CO12" s="56">
        <v>3</v>
      </c>
      <c r="CP12" s="56">
        <v>4</v>
      </c>
      <c r="CQ12" s="56">
        <v>1</v>
      </c>
      <c r="CR12" s="56">
        <v>2</v>
      </c>
      <c r="CS12" s="56">
        <v>3</v>
      </c>
      <c r="CT12" s="56">
        <v>4</v>
      </c>
      <c r="CU12" s="56">
        <v>1</v>
      </c>
      <c r="CV12" s="56">
        <v>2</v>
      </c>
      <c r="CW12" s="56">
        <v>3</v>
      </c>
      <c r="CX12" s="56">
        <v>4</v>
      </c>
      <c r="CY12" s="56">
        <v>1</v>
      </c>
      <c r="CZ12" s="56">
        <v>2</v>
      </c>
      <c r="DA12" s="56">
        <v>3</v>
      </c>
      <c r="DB12" s="56">
        <v>4</v>
      </c>
      <c r="DC12" s="56">
        <v>1</v>
      </c>
      <c r="DD12" s="56">
        <v>2</v>
      </c>
      <c r="DE12" s="56">
        <v>3</v>
      </c>
      <c r="DF12" s="56">
        <v>4</v>
      </c>
      <c r="DG12" s="56">
        <v>1</v>
      </c>
      <c r="DH12" s="56">
        <v>2</v>
      </c>
      <c r="DI12" s="56">
        <v>3</v>
      </c>
      <c r="DJ12" s="56">
        <v>4</v>
      </c>
      <c r="DK12" s="56">
        <v>1</v>
      </c>
      <c r="DL12" s="56">
        <v>2</v>
      </c>
      <c r="DM12" s="56">
        <v>3</v>
      </c>
      <c r="DN12" s="56">
        <v>4</v>
      </c>
      <c r="DO12" s="56">
        <v>1</v>
      </c>
      <c r="DP12" s="56">
        <v>2</v>
      </c>
      <c r="DQ12" s="56">
        <v>3</v>
      </c>
      <c r="DR12" s="56">
        <v>4</v>
      </c>
      <c r="DS12" s="56">
        <v>1</v>
      </c>
      <c r="DT12" s="56">
        <v>2</v>
      </c>
      <c r="DU12" s="56">
        <v>3</v>
      </c>
      <c r="DV12" s="56">
        <v>4</v>
      </c>
      <c r="DW12" s="56">
        <v>1</v>
      </c>
      <c r="DX12" s="56">
        <v>2</v>
      </c>
      <c r="DY12" s="56">
        <v>3</v>
      </c>
      <c r="DZ12" s="56">
        <v>4</v>
      </c>
      <c r="EA12" s="56">
        <v>1</v>
      </c>
      <c r="EB12" s="56">
        <v>2</v>
      </c>
      <c r="EC12" s="56">
        <v>3</v>
      </c>
      <c r="ED12" s="56">
        <v>4</v>
      </c>
      <c r="EE12" s="56">
        <v>1</v>
      </c>
      <c r="EF12" s="56">
        <v>2</v>
      </c>
      <c r="EG12" s="56">
        <v>3</v>
      </c>
      <c r="EH12" s="56">
        <v>4</v>
      </c>
      <c r="EI12" s="56">
        <v>1</v>
      </c>
      <c r="EJ12" s="56">
        <v>2</v>
      </c>
      <c r="EK12" s="56">
        <v>3</v>
      </c>
      <c r="EL12" s="56">
        <v>4</v>
      </c>
      <c r="EM12" s="56">
        <v>1</v>
      </c>
      <c r="EN12" s="56">
        <v>2</v>
      </c>
      <c r="EO12" s="56">
        <v>3</v>
      </c>
      <c r="EP12" s="56">
        <v>4</v>
      </c>
      <c r="EQ12" s="56">
        <v>1</v>
      </c>
      <c r="ER12" s="56">
        <v>2</v>
      </c>
      <c r="ES12" s="56">
        <v>3</v>
      </c>
      <c r="ET12" s="56">
        <v>4</v>
      </c>
      <c r="EU12" s="56">
        <v>1</v>
      </c>
      <c r="EV12" s="56">
        <v>2</v>
      </c>
      <c r="EW12" s="56">
        <v>3</v>
      </c>
      <c r="EX12" s="56">
        <v>4</v>
      </c>
      <c r="EY12" s="56">
        <v>1</v>
      </c>
      <c r="EZ12" s="56">
        <v>2</v>
      </c>
      <c r="FA12" s="56">
        <v>3</v>
      </c>
      <c r="FB12" s="56">
        <v>4</v>
      </c>
      <c r="FC12" s="56">
        <v>1</v>
      </c>
      <c r="FD12" s="56">
        <v>2</v>
      </c>
      <c r="FE12" s="56">
        <v>3</v>
      </c>
    </row>
    <row r="13" spans="1:161" ht="67.5" customHeight="1">
      <c r="D13" s="3" t="s">
        <v>35</v>
      </c>
      <c r="E13" s="3" t="s">
        <v>66</v>
      </c>
      <c r="F13" s="3">
        <f t="shared" si="0"/>
        <v>38</v>
      </c>
      <c r="G13" s="3">
        <f t="shared" si="1"/>
        <v>38</v>
      </c>
      <c r="H13" s="3">
        <f t="shared" si="2"/>
        <v>37</v>
      </c>
      <c r="I13" s="3">
        <f t="shared" si="3"/>
        <v>37</v>
      </c>
      <c r="J13" s="10">
        <f t="shared" si="5"/>
        <v>150</v>
      </c>
      <c r="K13" s="11">
        <f t="shared" si="4"/>
        <v>2.5133333333333332</v>
      </c>
      <c r="L13" s="55">
        <v>3</v>
      </c>
      <c r="M13" s="55">
        <v>4</v>
      </c>
      <c r="N13" s="55">
        <v>1</v>
      </c>
      <c r="O13" s="55">
        <v>2</v>
      </c>
      <c r="P13" s="55">
        <v>3</v>
      </c>
      <c r="Q13" s="55">
        <v>4</v>
      </c>
      <c r="R13" s="55">
        <v>1</v>
      </c>
      <c r="S13" s="55">
        <v>2</v>
      </c>
      <c r="T13" s="55">
        <v>3</v>
      </c>
      <c r="U13" s="55">
        <v>4</v>
      </c>
      <c r="V13" s="55">
        <v>1</v>
      </c>
      <c r="W13" s="55">
        <v>2</v>
      </c>
      <c r="X13" s="55">
        <v>3</v>
      </c>
      <c r="Y13" s="56">
        <v>4</v>
      </c>
      <c r="Z13" s="56">
        <v>1</v>
      </c>
      <c r="AA13" s="56">
        <v>2</v>
      </c>
      <c r="AB13" s="56">
        <v>3</v>
      </c>
      <c r="AC13" s="56">
        <v>4</v>
      </c>
      <c r="AD13" s="56">
        <v>1</v>
      </c>
      <c r="AE13" s="56">
        <v>2</v>
      </c>
      <c r="AF13" s="56">
        <v>3</v>
      </c>
      <c r="AG13" s="56">
        <v>4</v>
      </c>
      <c r="AH13" s="56">
        <v>1</v>
      </c>
      <c r="AI13" s="56">
        <v>2</v>
      </c>
      <c r="AJ13" s="56">
        <v>3</v>
      </c>
      <c r="AK13" s="56">
        <v>4</v>
      </c>
      <c r="AL13" s="56">
        <v>1</v>
      </c>
      <c r="AM13" s="56">
        <v>2</v>
      </c>
      <c r="AN13" s="56">
        <v>3</v>
      </c>
      <c r="AO13" s="56">
        <v>4</v>
      </c>
      <c r="AP13" s="56">
        <v>1</v>
      </c>
      <c r="AQ13" s="56">
        <v>2</v>
      </c>
      <c r="AR13" s="56">
        <v>3</v>
      </c>
      <c r="AS13" s="56">
        <v>4</v>
      </c>
      <c r="AT13" s="56">
        <v>1</v>
      </c>
      <c r="AU13" s="56">
        <v>2</v>
      </c>
      <c r="AV13" s="56">
        <v>3</v>
      </c>
      <c r="AW13" s="56">
        <v>4</v>
      </c>
      <c r="AX13" s="56">
        <v>1</v>
      </c>
      <c r="AY13" s="56">
        <v>2</v>
      </c>
      <c r="AZ13" s="56">
        <v>3</v>
      </c>
      <c r="BA13" s="56">
        <v>4</v>
      </c>
      <c r="BB13" s="56">
        <v>1</v>
      </c>
      <c r="BC13" s="56">
        <v>2</v>
      </c>
      <c r="BD13" s="56">
        <v>3</v>
      </c>
      <c r="BE13" s="56">
        <v>4</v>
      </c>
      <c r="BF13" s="56">
        <v>1</v>
      </c>
      <c r="BG13" s="56">
        <v>2</v>
      </c>
      <c r="BH13" s="56">
        <v>3</v>
      </c>
      <c r="BI13" s="56">
        <v>4</v>
      </c>
      <c r="BJ13" s="56">
        <v>1</v>
      </c>
      <c r="BK13" s="56">
        <v>2</v>
      </c>
      <c r="BL13" s="56">
        <v>3</v>
      </c>
      <c r="BM13" s="56">
        <v>4</v>
      </c>
      <c r="BN13" s="56">
        <v>1</v>
      </c>
      <c r="BO13" s="56">
        <v>2</v>
      </c>
      <c r="BP13" s="56">
        <v>3</v>
      </c>
      <c r="BQ13" s="56">
        <v>4</v>
      </c>
      <c r="BR13" s="56">
        <v>1</v>
      </c>
      <c r="BS13" s="56">
        <v>2</v>
      </c>
      <c r="BT13" s="56">
        <v>3</v>
      </c>
      <c r="BU13" s="56">
        <v>4</v>
      </c>
      <c r="BV13" s="56">
        <v>1</v>
      </c>
      <c r="BW13" s="56">
        <v>2</v>
      </c>
      <c r="BX13" s="56">
        <v>3</v>
      </c>
      <c r="BY13" s="56">
        <v>4</v>
      </c>
      <c r="BZ13" s="56">
        <v>1</v>
      </c>
      <c r="CA13" s="56">
        <v>2</v>
      </c>
      <c r="CB13" s="56">
        <v>3</v>
      </c>
      <c r="CC13" s="56">
        <v>4</v>
      </c>
      <c r="CD13" s="56">
        <v>1</v>
      </c>
      <c r="CE13" s="56">
        <v>2</v>
      </c>
      <c r="CF13" s="56">
        <v>3</v>
      </c>
      <c r="CG13" s="56">
        <v>4</v>
      </c>
      <c r="CH13" s="56">
        <v>1</v>
      </c>
      <c r="CI13" s="56">
        <v>2</v>
      </c>
      <c r="CJ13" s="56">
        <v>3</v>
      </c>
      <c r="CK13" s="56">
        <v>4</v>
      </c>
      <c r="CL13" s="56">
        <v>1</v>
      </c>
      <c r="CM13" s="56">
        <v>2</v>
      </c>
      <c r="CN13" s="56">
        <v>3</v>
      </c>
      <c r="CO13" s="56">
        <v>4</v>
      </c>
      <c r="CP13" s="56">
        <v>1</v>
      </c>
      <c r="CQ13" s="56">
        <v>2</v>
      </c>
      <c r="CR13" s="56">
        <v>3</v>
      </c>
      <c r="CS13" s="56">
        <v>4</v>
      </c>
      <c r="CT13" s="56">
        <v>1</v>
      </c>
      <c r="CU13" s="56">
        <v>2</v>
      </c>
      <c r="CV13" s="56">
        <v>3</v>
      </c>
      <c r="CW13" s="56">
        <v>4</v>
      </c>
      <c r="CX13" s="56">
        <v>1</v>
      </c>
      <c r="CY13" s="56">
        <v>2</v>
      </c>
      <c r="CZ13" s="56">
        <v>3</v>
      </c>
      <c r="DA13" s="56">
        <v>4</v>
      </c>
      <c r="DB13" s="56">
        <v>1</v>
      </c>
      <c r="DC13" s="56">
        <v>2</v>
      </c>
      <c r="DD13" s="56">
        <v>3</v>
      </c>
      <c r="DE13" s="56">
        <v>4</v>
      </c>
      <c r="DF13" s="56">
        <v>1</v>
      </c>
      <c r="DG13" s="56">
        <v>2</v>
      </c>
      <c r="DH13" s="56">
        <v>3</v>
      </c>
      <c r="DI13" s="56">
        <v>4</v>
      </c>
      <c r="DJ13" s="56">
        <v>1</v>
      </c>
      <c r="DK13" s="56">
        <v>2</v>
      </c>
      <c r="DL13" s="56">
        <v>3</v>
      </c>
      <c r="DM13" s="56">
        <v>4</v>
      </c>
      <c r="DN13" s="56">
        <v>1</v>
      </c>
      <c r="DO13" s="56">
        <v>2</v>
      </c>
      <c r="DP13" s="56">
        <v>3</v>
      </c>
      <c r="DQ13" s="56">
        <v>4</v>
      </c>
      <c r="DR13" s="56">
        <v>1</v>
      </c>
      <c r="DS13" s="56">
        <v>2</v>
      </c>
      <c r="DT13" s="56">
        <v>3</v>
      </c>
      <c r="DU13" s="56">
        <v>4</v>
      </c>
      <c r="DV13" s="56">
        <v>1</v>
      </c>
      <c r="DW13" s="56">
        <v>2</v>
      </c>
      <c r="DX13" s="56">
        <v>3</v>
      </c>
      <c r="DY13" s="56">
        <v>4</v>
      </c>
      <c r="DZ13" s="56">
        <v>1</v>
      </c>
      <c r="EA13" s="56">
        <v>2</v>
      </c>
      <c r="EB13" s="56">
        <v>3</v>
      </c>
      <c r="EC13" s="56">
        <v>4</v>
      </c>
      <c r="ED13" s="56">
        <v>1</v>
      </c>
      <c r="EE13" s="56">
        <v>2</v>
      </c>
      <c r="EF13" s="56">
        <v>3</v>
      </c>
      <c r="EG13" s="56">
        <v>4</v>
      </c>
      <c r="EH13" s="56">
        <v>1</v>
      </c>
      <c r="EI13" s="56">
        <v>2</v>
      </c>
      <c r="EJ13" s="56">
        <v>3</v>
      </c>
      <c r="EK13" s="56">
        <v>4</v>
      </c>
      <c r="EL13" s="56">
        <v>1</v>
      </c>
      <c r="EM13" s="56">
        <v>2</v>
      </c>
      <c r="EN13" s="56">
        <v>3</v>
      </c>
      <c r="EO13" s="56">
        <v>4</v>
      </c>
      <c r="EP13" s="56">
        <v>1</v>
      </c>
      <c r="EQ13" s="56">
        <v>2</v>
      </c>
      <c r="ER13" s="56">
        <v>3</v>
      </c>
      <c r="ES13" s="56">
        <v>4</v>
      </c>
      <c r="ET13" s="56">
        <v>1</v>
      </c>
      <c r="EU13" s="56">
        <v>2</v>
      </c>
      <c r="EV13" s="56">
        <v>3</v>
      </c>
      <c r="EW13" s="56">
        <v>4</v>
      </c>
      <c r="EX13" s="56">
        <v>1</v>
      </c>
      <c r="EY13" s="56">
        <v>2</v>
      </c>
      <c r="EZ13" s="56">
        <v>3</v>
      </c>
      <c r="FA13" s="56">
        <v>4</v>
      </c>
      <c r="FB13" s="56">
        <v>1</v>
      </c>
      <c r="FC13" s="56">
        <v>2</v>
      </c>
      <c r="FD13" s="56">
        <v>3</v>
      </c>
      <c r="FE13" s="56">
        <v>4</v>
      </c>
    </row>
    <row r="14" spans="1:161" ht="48">
      <c r="D14" s="3" t="s">
        <v>39</v>
      </c>
      <c r="E14" s="3" t="s">
        <v>67</v>
      </c>
      <c r="F14" s="3">
        <f t="shared" si="0"/>
        <v>38</v>
      </c>
      <c r="G14" s="3">
        <f t="shared" si="1"/>
        <v>37</v>
      </c>
      <c r="H14" s="3">
        <f t="shared" si="2"/>
        <v>37</v>
      </c>
      <c r="I14" s="3">
        <f t="shared" si="3"/>
        <v>38</v>
      </c>
      <c r="J14" s="10">
        <f t="shared" si="5"/>
        <v>150</v>
      </c>
      <c r="K14" s="11">
        <f t="shared" si="4"/>
        <v>2.5</v>
      </c>
      <c r="L14" s="55">
        <v>4</v>
      </c>
      <c r="M14" s="55">
        <v>1</v>
      </c>
      <c r="N14" s="55">
        <v>2</v>
      </c>
      <c r="O14" s="55">
        <v>3</v>
      </c>
      <c r="P14" s="55">
        <v>4</v>
      </c>
      <c r="Q14" s="55">
        <v>1</v>
      </c>
      <c r="R14" s="55">
        <v>2</v>
      </c>
      <c r="S14" s="55">
        <v>3</v>
      </c>
      <c r="T14" s="55">
        <v>4</v>
      </c>
      <c r="U14" s="55">
        <v>1</v>
      </c>
      <c r="V14" s="55">
        <v>2</v>
      </c>
      <c r="W14" s="55">
        <v>3</v>
      </c>
      <c r="X14" s="55">
        <v>4</v>
      </c>
      <c r="Y14" s="56">
        <v>1</v>
      </c>
      <c r="Z14" s="56">
        <v>2</v>
      </c>
      <c r="AA14" s="56">
        <v>3</v>
      </c>
      <c r="AB14" s="56">
        <v>4</v>
      </c>
      <c r="AC14" s="56">
        <v>1</v>
      </c>
      <c r="AD14" s="56">
        <v>2</v>
      </c>
      <c r="AE14" s="56">
        <v>3</v>
      </c>
      <c r="AF14" s="56">
        <v>4</v>
      </c>
      <c r="AG14" s="56">
        <v>1</v>
      </c>
      <c r="AH14" s="56">
        <v>2</v>
      </c>
      <c r="AI14" s="56">
        <v>3</v>
      </c>
      <c r="AJ14" s="56">
        <v>4</v>
      </c>
      <c r="AK14" s="56">
        <v>1</v>
      </c>
      <c r="AL14" s="56">
        <v>2</v>
      </c>
      <c r="AM14" s="56">
        <v>3</v>
      </c>
      <c r="AN14" s="56">
        <v>4</v>
      </c>
      <c r="AO14" s="56">
        <v>1</v>
      </c>
      <c r="AP14" s="56">
        <v>2</v>
      </c>
      <c r="AQ14" s="56">
        <v>3</v>
      </c>
      <c r="AR14" s="56">
        <v>4</v>
      </c>
      <c r="AS14" s="56">
        <v>1</v>
      </c>
      <c r="AT14" s="56">
        <v>2</v>
      </c>
      <c r="AU14" s="56">
        <v>3</v>
      </c>
      <c r="AV14" s="56">
        <v>4</v>
      </c>
      <c r="AW14" s="56">
        <v>1</v>
      </c>
      <c r="AX14" s="56">
        <v>2</v>
      </c>
      <c r="AY14" s="56">
        <v>3</v>
      </c>
      <c r="AZ14" s="56">
        <v>4</v>
      </c>
      <c r="BA14" s="56">
        <v>1</v>
      </c>
      <c r="BB14" s="56">
        <v>2</v>
      </c>
      <c r="BC14" s="56">
        <v>3</v>
      </c>
      <c r="BD14" s="56">
        <v>4</v>
      </c>
      <c r="BE14" s="56">
        <v>1</v>
      </c>
      <c r="BF14" s="56">
        <v>2</v>
      </c>
      <c r="BG14" s="56">
        <v>3</v>
      </c>
      <c r="BH14" s="56">
        <v>4</v>
      </c>
      <c r="BI14" s="56">
        <v>1</v>
      </c>
      <c r="BJ14" s="56">
        <v>2</v>
      </c>
      <c r="BK14" s="56">
        <v>3</v>
      </c>
      <c r="BL14" s="56">
        <v>4</v>
      </c>
      <c r="BM14" s="56">
        <v>1</v>
      </c>
      <c r="BN14" s="56">
        <v>2</v>
      </c>
      <c r="BO14" s="56">
        <v>3</v>
      </c>
      <c r="BP14" s="56">
        <v>4</v>
      </c>
      <c r="BQ14" s="56">
        <v>1</v>
      </c>
      <c r="BR14" s="56">
        <v>2</v>
      </c>
      <c r="BS14" s="56">
        <v>3</v>
      </c>
      <c r="BT14" s="56">
        <v>4</v>
      </c>
      <c r="BU14" s="56">
        <v>1</v>
      </c>
      <c r="BV14" s="56">
        <v>2</v>
      </c>
      <c r="BW14" s="56">
        <v>3</v>
      </c>
      <c r="BX14" s="56">
        <v>4</v>
      </c>
      <c r="BY14" s="56">
        <v>1</v>
      </c>
      <c r="BZ14" s="56">
        <v>2</v>
      </c>
      <c r="CA14" s="56">
        <v>3</v>
      </c>
      <c r="CB14" s="56">
        <v>4</v>
      </c>
      <c r="CC14" s="56">
        <v>1</v>
      </c>
      <c r="CD14" s="56">
        <v>2</v>
      </c>
      <c r="CE14" s="56">
        <v>3</v>
      </c>
      <c r="CF14" s="56">
        <v>4</v>
      </c>
      <c r="CG14" s="56">
        <v>1</v>
      </c>
      <c r="CH14" s="56">
        <v>2</v>
      </c>
      <c r="CI14" s="56">
        <v>3</v>
      </c>
      <c r="CJ14" s="56">
        <v>4</v>
      </c>
      <c r="CK14" s="56">
        <v>1</v>
      </c>
      <c r="CL14" s="56">
        <v>2</v>
      </c>
      <c r="CM14" s="56">
        <v>3</v>
      </c>
      <c r="CN14" s="56">
        <v>4</v>
      </c>
      <c r="CO14" s="56">
        <v>1</v>
      </c>
      <c r="CP14" s="56">
        <v>2</v>
      </c>
      <c r="CQ14" s="56">
        <v>3</v>
      </c>
      <c r="CR14" s="56">
        <v>4</v>
      </c>
      <c r="CS14" s="56">
        <v>1</v>
      </c>
      <c r="CT14" s="56">
        <v>2</v>
      </c>
      <c r="CU14" s="56">
        <v>3</v>
      </c>
      <c r="CV14" s="56">
        <v>4</v>
      </c>
      <c r="CW14" s="56">
        <v>1</v>
      </c>
      <c r="CX14" s="56">
        <v>2</v>
      </c>
      <c r="CY14" s="56">
        <v>3</v>
      </c>
      <c r="CZ14" s="56">
        <v>4</v>
      </c>
      <c r="DA14" s="56">
        <v>1</v>
      </c>
      <c r="DB14" s="56">
        <v>2</v>
      </c>
      <c r="DC14" s="56">
        <v>3</v>
      </c>
      <c r="DD14" s="56">
        <v>4</v>
      </c>
      <c r="DE14" s="56">
        <v>1</v>
      </c>
      <c r="DF14" s="56">
        <v>2</v>
      </c>
      <c r="DG14" s="56">
        <v>3</v>
      </c>
      <c r="DH14" s="56">
        <v>4</v>
      </c>
      <c r="DI14" s="56">
        <v>1</v>
      </c>
      <c r="DJ14" s="56">
        <v>2</v>
      </c>
      <c r="DK14" s="56">
        <v>3</v>
      </c>
      <c r="DL14" s="56">
        <v>4</v>
      </c>
      <c r="DM14" s="56">
        <v>1</v>
      </c>
      <c r="DN14" s="56">
        <v>2</v>
      </c>
      <c r="DO14" s="56">
        <v>3</v>
      </c>
      <c r="DP14" s="56">
        <v>4</v>
      </c>
      <c r="DQ14" s="56">
        <v>1</v>
      </c>
      <c r="DR14" s="56">
        <v>2</v>
      </c>
      <c r="DS14" s="56">
        <v>3</v>
      </c>
      <c r="DT14" s="56">
        <v>4</v>
      </c>
      <c r="DU14" s="56">
        <v>1</v>
      </c>
      <c r="DV14" s="56">
        <v>2</v>
      </c>
      <c r="DW14" s="56">
        <v>3</v>
      </c>
      <c r="DX14" s="56">
        <v>4</v>
      </c>
      <c r="DY14" s="56">
        <v>1</v>
      </c>
      <c r="DZ14" s="56">
        <v>2</v>
      </c>
      <c r="EA14" s="56">
        <v>3</v>
      </c>
      <c r="EB14" s="56">
        <v>4</v>
      </c>
      <c r="EC14" s="56">
        <v>1</v>
      </c>
      <c r="ED14" s="56">
        <v>2</v>
      </c>
      <c r="EE14" s="56">
        <v>3</v>
      </c>
      <c r="EF14" s="56">
        <v>4</v>
      </c>
      <c r="EG14" s="56">
        <v>1</v>
      </c>
      <c r="EH14" s="56">
        <v>2</v>
      </c>
      <c r="EI14" s="56">
        <v>3</v>
      </c>
      <c r="EJ14" s="56">
        <v>4</v>
      </c>
      <c r="EK14" s="56">
        <v>1</v>
      </c>
      <c r="EL14" s="56">
        <v>2</v>
      </c>
      <c r="EM14" s="56">
        <v>3</v>
      </c>
      <c r="EN14" s="56">
        <v>4</v>
      </c>
      <c r="EO14" s="56">
        <v>1</v>
      </c>
      <c r="EP14" s="56">
        <v>2</v>
      </c>
      <c r="EQ14" s="56">
        <v>3</v>
      </c>
      <c r="ER14" s="56">
        <v>4</v>
      </c>
      <c r="ES14" s="56">
        <v>1</v>
      </c>
      <c r="ET14" s="56">
        <v>2</v>
      </c>
      <c r="EU14" s="56">
        <v>3</v>
      </c>
      <c r="EV14" s="56">
        <v>4</v>
      </c>
      <c r="EW14" s="56">
        <v>1</v>
      </c>
      <c r="EX14" s="56">
        <v>2</v>
      </c>
      <c r="EY14" s="56">
        <v>3</v>
      </c>
      <c r="EZ14" s="56">
        <v>4</v>
      </c>
      <c r="FA14" s="56">
        <v>1</v>
      </c>
      <c r="FB14" s="56">
        <v>2</v>
      </c>
      <c r="FC14" s="56">
        <v>3</v>
      </c>
      <c r="FD14" s="56">
        <v>4</v>
      </c>
      <c r="FE14" s="56">
        <v>1</v>
      </c>
    </row>
    <row r="15" spans="1:161" ht="67.5" customHeight="1">
      <c r="D15" s="2" t="s">
        <v>28</v>
      </c>
      <c r="E15" s="2" t="s">
        <v>68</v>
      </c>
      <c r="F15" s="3">
        <f t="shared" si="0"/>
        <v>37</v>
      </c>
      <c r="G15" s="3">
        <f t="shared" si="1"/>
        <v>37</v>
      </c>
      <c r="H15" s="3">
        <f t="shared" si="2"/>
        <v>38</v>
      </c>
      <c r="I15" s="3">
        <f t="shared" si="3"/>
        <v>38</v>
      </c>
      <c r="J15" s="10">
        <f t="shared" si="5"/>
        <v>150</v>
      </c>
      <c r="K15" s="11">
        <f t="shared" si="4"/>
        <v>2.4866666666666668</v>
      </c>
      <c r="L15" s="57">
        <v>1</v>
      </c>
      <c r="M15" s="57">
        <v>2</v>
      </c>
      <c r="N15" s="57">
        <v>3</v>
      </c>
      <c r="O15" s="57">
        <v>4</v>
      </c>
      <c r="P15" s="57">
        <v>1</v>
      </c>
      <c r="Q15" s="57">
        <v>2</v>
      </c>
      <c r="R15" s="57">
        <v>3</v>
      </c>
      <c r="S15" s="57">
        <v>4</v>
      </c>
      <c r="T15" s="57">
        <v>1</v>
      </c>
      <c r="U15" s="57">
        <v>2</v>
      </c>
      <c r="V15" s="57">
        <v>3</v>
      </c>
      <c r="W15" s="57">
        <v>4</v>
      </c>
      <c r="X15" s="57">
        <v>1</v>
      </c>
      <c r="Y15" s="58">
        <v>2</v>
      </c>
      <c r="Z15" s="58">
        <v>3</v>
      </c>
      <c r="AA15" s="58">
        <v>4</v>
      </c>
      <c r="AB15" s="58">
        <v>1</v>
      </c>
      <c r="AC15" s="58">
        <v>2</v>
      </c>
      <c r="AD15" s="58">
        <v>3</v>
      </c>
      <c r="AE15" s="58">
        <v>4</v>
      </c>
      <c r="AF15" s="58">
        <v>1</v>
      </c>
      <c r="AG15" s="58">
        <v>2</v>
      </c>
      <c r="AH15" s="58">
        <v>3</v>
      </c>
      <c r="AI15" s="58">
        <v>4</v>
      </c>
      <c r="AJ15" s="58">
        <v>1</v>
      </c>
      <c r="AK15" s="58">
        <v>2</v>
      </c>
      <c r="AL15" s="58">
        <v>3</v>
      </c>
      <c r="AM15" s="58">
        <v>4</v>
      </c>
      <c r="AN15" s="58">
        <v>1</v>
      </c>
      <c r="AO15" s="58">
        <v>2</v>
      </c>
      <c r="AP15" s="58">
        <v>3</v>
      </c>
      <c r="AQ15" s="58">
        <v>4</v>
      </c>
      <c r="AR15" s="58">
        <v>1</v>
      </c>
      <c r="AS15" s="58">
        <v>2</v>
      </c>
      <c r="AT15" s="58">
        <v>3</v>
      </c>
      <c r="AU15" s="58">
        <v>4</v>
      </c>
      <c r="AV15" s="58">
        <v>1</v>
      </c>
      <c r="AW15" s="58">
        <v>2</v>
      </c>
      <c r="AX15" s="58">
        <v>3</v>
      </c>
      <c r="AY15" s="58">
        <v>4</v>
      </c>
      <c r="AZ15" s="58">
        <v>1</v>
      </c>
      <c r="BA15" s="58">
        <v>2</v>
      </c>
      <c r="BB15" s="58">
        <v>3</v>
      </c>
      <c r="BC15" s="58">
        <v>4</v>
      </c>
      <c r="BD15" s="58">
        <v>1</v>
      </c>
      <c r="BE15" s="58">
        <v>2</v>
      </c>
      <c r="BF15" s="58">
        <v>3</v>
      </c>
      <c r="BG15" s="58">
        <v>4</v>
      </c>
      <c r="BH15" s="58">
        <v>1</v>
      </c>
      <c r="BI15" s="58">
        <v>2</v>
      </c>
      <c r="BJ15" s="58">
        <v>3</v>
      </c>
      <c r="BK15" s="58">
        <v>4</v>
      </c>
      <c r="BL15" s="58">
        <v>1</v>
      </c>
      <c r="BM15" s="58">
        <v>2</v>
      </c>
      <c r="BN15" s="58">
        <v>3</v>
      </c>
      <c r="BO15" s="58">
        <v>4</v>
      </c>
      <c r="BP15" s="58">
        <v>1</v>
      </c>
      <c r="BQ15" s="58">
        <v>2</v>
      </c>
      <c r="BR15" s="58">
        <v>3</v>
      </c>
      <c r="BS15" s="58">
        <v>4</v>
      </c>
      <c r="BT15" s="58">
        <v>1</v>
      </c>
      <c r="BU15" s="58">
        <v>2</v>
      </c>
      <c r="BV15" s="58">
        <v>3</v>
      </c>
      <c r="BW15" s="58">
        <v>4</v>
      </c>
      <c r="BX15" s="58">
        <v>1</v>
      </c>
      <c r="BY15" s="58">
        <v>2</v>
      </c>
      <c r="BZ15" s="58">
        <v>3</v>
      </c>
      <c r="CA15" s="58">
        <v>4</v>
      </c>
      <c r="CB15" s="58">
        <v>1</v>
      </c>
      <c r="CC15" s="58">
        <v>2</v>
      </c>
      <c r="CD15" s="58">
        <v>3</v>
      </c>
      <c r="CE15" s="58">
        <v>4</v>
      </c>
      <c r="CF15" s="58">
        <v>1</v>
      </c>
      <c r="CG15" s="58">
        <v>2</v>
      </c>
      <c r="CH15" s="58">
        <v>3</v>
      </c>
      <c r="CI15" s="58">
        <v>4</v>
      </c>
      <c r="CJ15" s="58">
        <v>1</v>
      </c>
      <c r="CK15" s="58">
        <v>2</v>
      </c>
      <c r="CL15" s="58">
        <v>3</v>
      </c>
      <c r="CM15" s="58">
        <v>4</v>
      </c>
      <c r="CN15" s="58">
        <v>1</v>
      </c>
      <c r="CO15" s="58">
        <v>2</v>
      </c>
      <c r="CP15" s="58">
        <v>3</v>
      </c>
      <c r="CQ15" s="58">
        <v>4</v>
      </c>
      <c r="CR15" s="58">
        <v>1</v>
      </c>
      <c r="CS15" s="58">
        <v>2</v>
      </c>
      <c r="CT15" s="58">
        <v>3</v>
      </c>
      <c r="CU15" s="58">
        <v>4</v>
      </c>
      <c r="CV15" s="58">
        <v>1</v>
      </c>
      <c r="CW15" s="58">
        <v>2</v>
      </c>
      <c r="CX15" s="58">
        <v>3</v>
      </c>
      <c r="CY15" s="58">
        <v>4</v>
      </c>
      <c r="CZ15" s="58">
        <v>1</v>
      </c>
      <c r="DA15" s="58">
        <v>2</v>
      </c>
      <c r="DB15" s="58">
        <v>3</v>
      </c>
      <c r="DC15" s="58">
        <v>4</v>
      </c>
      <c r="DD15" s="58">
        <v>1</v>
      </c>
      <c r="DE15" s="58">
        <v>2</v>
      </c>
      <c r="DF15" s="58">
        <v>3</v>
      </c>
      <c r="DG15" s="58">
        <v>4</v>
      </c>
      <c r="DH15" s="58">
        <v>1</v>
      </c>
      <c r="DI15" s="58">
        <v>2</v>
      </c>
      <c r="DJ15" s="58">
        <v>3</v>
      </c>
      <c r="DK15" s="58">
        <v>4</v>
      </c>
      <c r="DL15" s="58">
        <v>1</v>
      </c>
      <c r="DM15" s="58">
        <v>2</v>
      </c>
      <c r="DN15" s="58">
        <v>3</v>
      </c>
      <c r="DO15" s="58">
        <v>4</v>
      </c>
      <c r="DP15" s="58">
        <v>1</v>
      </c>
      <c r="DQ15" s="58">
        <v>2</v>
      </c>
      <c r="DR15" s="58">
        <v>3</v>
      </c>
      <c r="DS15" s="58">
        <v>4</v>
      </c>
      <c r="DT15" s="58">
        <v>1</v>
      </c>
      <c r="DU15" s="58">
        <v>2</v>
      </c>
      <c r="DV15" s="58">
        <v>3</v>
      </c>
      <c r="DW15" s="58">
        <v>4</v>
      </c>
      <c r="DX15" s="58">
        <v>1</v>
      </c>
      <c r="DY15" s="58">
        <v>2</v>
      </c>
      <c r="DZ15" s="58">
        <v>3</v>
      </c>
      <c r="EA15" s="58">
        <v>4</v>
      </c>
      <c r="EB15" s="58">
        <v>1</v>
      </c>
      <c r="EC15" s="58">
        <v>2</v>
      </c>
      <c r="ED15" s="58">
        <v>3</v>
      </c>
      <c r="EE15" s="58">
        <v>4</v>
      </c>
      <c r="EF15" s="58">
        <v>1</v>
      </c>
      <c r="EG15" s="58">
        <v>2</v>
      </c>
      <c r="EH15" s="58">
        <v>3</v>
      </c>
      <c r="EI15" s="58">
        <v>4</v>
      </c>
      <c r="EJ15" s="58">
        <v>1</v>
      </c>
      <c r="EK15" s="58">
        <v>2</v>
      </c>
      <c r="EL15" s="58">
        <v>3</v>
      </c>
      <c r="EM15" s="58">
        <v>4</v>
      </c>
      <c r="EN15" s="58">
        <v>1</v>
      </c>
      <c r="EO15" s="58">
        <v>2</v>
      </c>
      <c r="EP15" s="58">
        <v>3</v>
      </c>
      <c r="EQ15" s="58">
        <v>4</v>
      </c>
      <c r="ER15" s="58">
        <v>1</v>
      </c>
      <c r="ES15" s="58">
        <v>2</v>
      </c>
      <c r="ET15" s="58">
        <v>3</v>
      </c>
      <c r="EU15" s="58">
        <v>4</v>
      </c>
      <c r="EV15" s="58">
        <v>1</v>
      </c>
      <c r="EW15" s="58">
        <v>2</v>
      </c>
      <c r="EX15" s="58">
        <v>3</v>
      </c>
      <c r="EY15" s="58">
        <v>4</v>
      </c>
      <c r="EZ15" s="58">
        <v>1</v>
      </c>
      <c r="FA15" s="58">
        <v>2</v>
      </c>
      <c r="FB15" s="58">
        <v>3</v>
      </c>
      <c r="FC15" s="58">
        <v>4</v>
      </c>
      <c r="FD15" s="58">
        <v>1</v>
      </c>
      <c r="FE15" s="58">
        <v>2</v>
      </c>
    </row>
    <row r="16" spans="1:161" ht="67.5" customHeight="1">
      <c r="D16" s="2" t="s">
        <v>32</v>
      </c>
      <c r="E16" s="2" t="s">
        <v>69</v>
      </c>
      <c r="F16" s="3">
        <f t="shared" si="0"/>
        <v>37</v>
      </c>
      <c r="G16" s="3">
        <f t="shared" si="1"/>
        <v>38</v>
      </c>
      <c r="H16" s="3">
        <f t="shared" si="2"/>
        <v>38</v>
      </c>
      <c r="I16" s="3">
        <f t="shared" si="3"/>
        <v>37</v>
      </c>
      <c r="J16" s="10">
        <f t="shared" si="5"/>
        <v>150</v>
      </c>
      <c r="K16" s="11">
        <f t="shared" si="4"/>
        <v>2.5</v>
      </c>
      <c r="L16" s="57">
        <v>2</v>
      </c>
      <c r="M16" s="57">
        <v>3</v>
      </c>
      <c r="N16" s="57">
        <v>4</v>
      </c>
      <c r="O16" s="57">
        <v>1</v>
      </c>
      <c r="P16" s="57">
        <v>2</v>
      </c>
      <c r="Q16" s="57">
        <v>3</v>
      </c>
      <c r="R16" s="57">
        <v>4</v>
      </c>
      <c r="S16" s="57">
        <v>1</v>
      </c>
      <c r="T16" s="57">
        <v>2</v>
      </c>
      <c r="U16" s="57">
        <v>3</v>
      </c>
      <c r="V16" s="57">
        <v>4</v>
      </c>
      <c r="W16" s="57">
        <v>1</v>
      </c>
      <c r="X16" s="57">
        <v>2</v>
      </c>
      <c r="Y16" s="58">
        <v>3</v>
      </c>
      <c r="Z16" s="58">
        <v>4</v>
      </c>
      <c r="AA16" s="58">
        <v>1</v>
      </c>
      <c r="AB16" s="58">
        <v>2</v>
      </c>
      <c r="AC16" s="58">
        <v>3</v>
      </c>
      <c r="AD16" s="58">
        <v>4</v>
      </c>
      <c r="AE16" s="58">
        <v>1</v>
      </c>
      <c r="AF16" s="58">
        <v>2</v>
      </c>
      <c r="AG16" s="58">
        <v>3</v>
      </c>
      <c r="AH16" s="58">
        <v>4</v>
      </c>
      <c r="AI16" s="58">
        <v>1</v>
      </c>
      <c r="AJ16" s="58">
        <v>2</v>
      </c>
      <c r="AK16" s="58">
        <v>3</v>
      </c>
      <c r="AL16" s="58">
        <v>4</v>
      </c>
      <c r="AM16" s="58">
        <v>1</v>
      </c>
      <c r="AN16" s="58">
        <v>2</v>
      </c>
      <c r="AO16" s="58">
        <v>3</v>
      </c>
      <c r="AP16" s="58">
        <v>4</v>
      </c>
      <c r="AQ16" s="58">
        <v>1</v>
      </c>
      <c r="AR16" s="58">
        <v>2</v>
      </c>
      <c r="AS16" s="58">
        <v>3</v>
      </c>
      <c r="AT16" s="58">
        <v>4</v>
      </c>
      <c r="AU16" s="58">
        <v>1</v>
      </c>
      <c r="AV16" s="58">
        <v>2</v>
      </c>
      <c r="AW16" s="58">
        <v>3</v>
      </c>
      <c r="AX16" s="58">
        <v>4</v>
      </c>
      <c r="AY16" s="58">
        <v>1</v>
      </c>
      <c r="AZ16" s="58">
        <v>2</v>
      </c>
      <c r="BA16" s="58">
        <v>3</v>
      </c>
      <c r="BB16" s="58">
        <v>4</v>
      </c>
      <c r="BC16" s="58">
        <v>1</v>
      </c>
      <c r="BD16" s="58">
        <v>2</v>
      </c>
      <c r="BE16" s="58">
        <v>3</v>
      </c>
      <c r="BF16" s="58">
        <v>4</v>
      </c>
      <c r="BG16" s="58">
        <v>1</v>
      </c>
      <c r="BH16" s="58">
        <v>2</v>
      </c>
      <c r="BI16" s="58">
        <v>3</v>
      </c>
      <c r="BJ16" s="58">
        <v>4</v>
      </c>
      <c r="BK16" s="58">
        <v>1</v>
      </c>
      <c r="BL16" s="58">
        <v>2</v>
      </c>
      <c r="BM16" s="58">
        <v>3</v>
      </c>
      <c r="BN16" s="58">
        <v>4</v>
      </c>
      <c r="BO16" s="58">
        <v>1</v>
      </c>
      <c r="BP16" s="58">
        <v>2</v>
      </c>
      <c r="BQ16" s="58">
        <v>3</v>
      </c>
      <c r="BR16" s="58">
        <v>4</v>
      </c>
      <c r="BS16" s="58">
        <v>1</v>
      </c>
      <c r="BT16" s="58">
        <v>2</v>
      </c>
      <c r="BU16" s="58">
        <v>3</v>
      </c>
      <c r="BV16" s="58">
        <v>4</v>
      </c>
      <c r="BW16" s="58">
        <v>1</v>
      </c>
      <c r="BX16" s="58">
        <v>2</v>
      </c>
      <c r="BY16" s="58">
        <v>3</v>
      </c>
      <c r="BZ16" s="58">
        <v>4</v>
      </c>
      <c r="CA16" s="58">
        <v>1</v>
      </c>
      <c r="CB16" s="58">
        <v>2</v>
      </c>
      <c r="CC16" s="58">
        <v>3</v>
      </c>
      <c r="CD16" s="58">
        <v>4</v>
      </c>
      <c r="CE16" s="58">
        <v>1</v>
      </c>
      <c r="CF16" s="58">
        <v>2</v>
      </c>
      <c r="CG16" s="58">
        <v>3</v>
      </c>
      <c r="CH16" s="58">
        <v>4</v>
      </c>
      <c r="CI16" s="58">
        <v>1</v>
      </c>
      <c r="CJ16" s="58">
        <v>2</v>
      </c>
      <c r="CK16" s="58">
        <v>3</v>
      </c>
      <c r="CL16" s="58">
        <v>4</v>
      </c>
      <c r="CM16" s="58">
        <v>1</v>
      </c>
      <c r="CN16" s="58">
        <v>2</v>
      </c>
      <c r="CO16" s="58">
        <v>3</v>
      </c>
      <c r="CP16" s="58">
        <v>4</v>
      </c>
      <c r="CQ16" s="58">
        <v>1</v>
      </c>
      <c r="CR16" s="58">
        <v>2</v>
      </c>
      <c r="CS16" s="58">
        <v>3</v>
      </c>
      <c r="CT16" s="58">
        <v>4</v>
      </c>
      <c r="CU16" s="58">
        <v>1</v>
      </c>
      <c r="CV16" s="58">
        <v>2</v>
      </c>
      <c r="CW16" s="58">
        <v>3</v>
      </c>
      <c r="CX16" s="58">
        <v>4</v>
      </c>
      <c r="CY16" s="58">
        <v>1</v>
      </c>
      <c r="CZ16" s="58">
        <v>2</v>
      </c>
      <c r="DA16" s="58">
        <v>3</v>
      </c>
      <c r="DB16" s="58">
        <v>4</v>
      </c>
      <c r="DC16" s="58">
        <v>1</v>
      </c>
      <c r="DD16" s="58">
        <v>2</v>
      </c>
      <c r="DE16" s="58">
        <v>3</v>
      </c>
      <c r="DF16" s="58">
        <v>4</v>
      </c>
      <c r="DG16" s="58">
        <v>1</v>
      </c>
      <c r="DH16" s="58">
        <v>2</v>
      </c>
      <c r="DI16" s="58">
        <v>3</v>
      </c>
      <c r="DJ16" s="58">
        <v>4</v>
      </c>
      <c r="DK16" s="58">
        <v>1</v>
      </c>
      <c r="DL16" s="58">
        <v>2</v>
      </c>
      <c r="DM16" s="58">
        <v>3</v>
      </c>
      <c r="DN16" s="58">
        <v>4</v>
      </c>
      <c r="DO16" s="58">
        <v>1</v>
      </c>
      <c r="DP16" s="58">
        <v>2</v>
      </c>
      <c r="DQ16" s="58">
        <v>3</v>
      </c>
      <c r="DR16" s="58">
        <v>4</v>
      </c>
      <c r="DS16" s="58">
        <v>1</v>
      </c>
      <c r="DT16" s="58">
        <v>2</v>
      </c>
      <c r="DU16" s="58">
        <v>3</v>
      </c>
      <c r="DV16" s="58">
        <v>4</v>
      </c>
      <c r="DW16" s="58">
        <v>1</v>
      </c>
      <c r="DX16" s="58">
        <v>2</v>
      </c>
      <c r="DY16" s="58">
        <v>3</v>
      </c>
      <c r="DZ16" s="58">
        <v>4</v>
      </c>
      <c r="EA16" s="58">
        <v>1</v>
      </c>
      <c r="EB16" s="58">
        <v>2</v>
      </c>
      <c r="EC16" s="58">
        <v>3</v>
      </c>
      <c r="ED16" s="58">
        <v>4</v>
      </c>
      <c r="EE16" s="58">
        <v>1</v>
      </c>
      <c r="EF16" s="58">
        <v>2</v>
      </c>
      <c r="EG16" s="58">
        <v>3</v>
      </c>
      <c r="EH16" s="58">
        <v>4</v>
      </c>
      <c r="EI16" s="58">
        <v>1</v>
      </c>
      <c r="EJ16" s="58">
        <v>2</v>
      </c>
      <c r="EK16" s="58">
        <v>3</v>
      </c>
      <c r="EL16" s="58">
        <v>4</v>
      </c>
      <c r="EM16" s="58">
        <v>1</v>
      </c>
      <c r="EN16" s="58">
        <v>2</v>
      </c>
      <c r="EO16" s="58">
        <v>3</v>
      </c>
      <c r="EP16" s="58">
        <v>4</v>
      </c>
      <c r="EQ16" s="58">
        <v>1</v>
      </c>
      <c r="ER16" s="58">
        <v>2</v>
      </c>
      <c r="ES16" s="58">
        <v>3</v>
      </c>
      <c r="ET16" s="58">
        <v>4</v>
      </c>
      <c r="EU16" s="58">
        <v>1</v>
      </c>
      <c r="EV16" s="58">
        <v>2</v>
      </c>
      <c r="EW16" s="58">
        <v>3</v>
      </c>
      <c r="EX16" s="58">
        <v>4</v>
      </c>
      <c r="EY16" s="58">
        <v>1</v>
      </c>
      <c r="EZ16" s="58">
        <v>2</v>
      </c>
      <c r="FA16" s="58">
        <v>3</v>
      </c>
      <c r="FB16" s="58">
        <v>4</v>
      </c>
      <c r="FC16" s="58">
        <v>1</v>
      </c>
      <c r="FD16" s="58">
        <v>2</v>
      </c>
      <c r="FE16" s="58">
        <v>3</v>
      </c>
    </row>
    <row r="17" spans="4:161" ht="60">
      <c r="D17" s="2" t="s">
        <v>36</v>
      </c>
      <c r="E17" s="2" t="s">
        <v>70</v>
      </c>
      <c r="F17" s="3">
        <f t="shared" si="0"/>
        <v>38</v>
      </c>
      <c r="G17" s="3">
        <f t="shared" si="1"/>
        <v>38</v>
      </c>
      <c r="H17" s="3">
        <f t="shared" si="2"/>
        <v>37</v>
      </c>
      <c r="I17" s="3">
        <f t="shared" si="3"/>
        <v>37</v>
      </c>
      <c r="J17" s="10">
        <f t="shared" si="5"/>
        <v>150</v>
      </c>
      <c r="K17" s="11">
        <f t="shared" si="4"/>
        <v>2.5133333333333332</v>
      </c>
      <c r="L17" s="57">
        <v>3</v>
      </c>
      <c r="M17" s="57">
        <v>4</v>
      </c>
      <c r="N17" s="57">
        <v>1</v>
      </c>
      <c r="O17" s="57">
        <v>2</v>
      </c>
      <c r="P17" s="57">
        <v>3</v>
      </c>
      <c r="Q17" s="57">
        <v>4</v>
      </c>
      <c r="R17" s="57">
        <v>1</v>
      </c>
      <c r="S17" s="57">
        <v>2</v>
      </c>
      <c r="T17" s="57">
        <v>3</v>
      </c>
      <c r="U17" s="57">
        <v>4</v>
      </c>
      <c r="V17" s="57">
        <v>1</v>
      </c>
      <c r="W17" s="57">
        <v>2</v>
      </c>
      <c r="X17" s="57">
        <v>3</v>
      </c>
      <c r="Y17" s="58">
        <v>4</v>
      </c>
      <c r="Z17" s="58">
        <v>1</v>
      </c>
      <c r="AA17" s="58">
        <v>2</v>
      </c>
      <c r="AB17" s="58">
        <v>3</v>
      </c>
      <c r="AC17" s="58">
        <v>4</v>
      </c>
      <c r="AD17" s="58">
        <v>1</v>
      </c>
      <c r="AE17" s="58">
        <v>2</v>
      </c>
      <c r="AF17" s="58">
        <v>3</v>
      </c>
      <c r="AG17" s="58">
        <v>4</v>
      </c>
      <c r="AH17" s="58">
        <v>1</v>
      </c>
      <c r="AI17" s="58">
        <v>2</v>
      </c>
      <c r="AJ17" s="58">
        <v>3</v>
      </c>
      <c r="AK17" s="58">
        <v>4</v>
      </c>
      <c r="AL17" s="58">
        <v>1</v>
      </c>
      <c r="AM17" s="58">
        <v>2</v>
      </c>
      <c r="AN17" s="58">
        <v>3</v>
      </c>
      <c r="AO17" s="58">
        <v>4</v>
      </c>
      <c r="AP17" s="58">
        <v>1</v>
      </c>
      <c r="AQ17" s="58">
        <v>2</v>
      </c>
      <c r="AR17" s="58">
        <v>3</v>
      </c>
      <c r="AS17" s="58">
        <v>4</v>
      </c>
      <c r="AT17" s="58">
        <v>1</v>
      </c>
      <c r="AU17" s="58">
        <v>2</v>
      </c>
      <c r="AV17" s="58">
        <v>3</v>
      </c>
      <c r="AW17" s="58">
        <v>4</v>
      </c>
      <c r="AX17" s="58">
        <v>1</v>
      </c>
      <c r="AY17" s="58">
        <v>2</v>
      </c>
      <c r="AZ17" s="58">
        <v>3</v>
      </c>
      <c r="BA17" s="58">
        <v>4</v>
      </c>
      <c r="BB17" s="58">
        <v>1</v>
      </c>
      <c r="BC17" s="58">
        <v>2</v>
      </c>
      <c r="BD17" s="58">
        <v>3</v>
      </c>
      <c r="BE17" s="58">
        <v>4</v>
      </c>
      <c r="BF17" s="58">
        <v>1</v>
      </c>
      <c r="BG17" s="58">
        <v>2</v>
      </c>
      <c r="BH17" s="58">
        <v>3</v>
      </c>
      <c r="BI17" s="58">
        <v>4</v>
      </c>
      <c r="BJ17" s="58">
        <v>1</v>
      </c>
      <c r="BK17" s="58">
        <v>2</v>
      </c>
      <c r="BL17" s="58">
        <v>3</v>
      </c>
      <c r="BM17" s="58">
        <v>4</v>
      </c>
      <c r="BN17" s="58">
        <v>1</v>
      </c>
      <c r="BO17" s="58">
        <v>2</v>
      </c>
      <c r="BP17" s="58">
        <v>3</v>
      </c>
      <c r="BQ17" s="58">
        <v>4</v>
      </c>
      <c r="BR17" s="58">
        <v>1</v>
      </c>
      <c r="BS17" s="58">
        <v>2</v>
      </c>
      <c r="BT17" s="58">
        <v>3</v>
      </c>
      <c r="BU17" s="58">
        <v>4</v>
      </c>
      <c r="BV17" s="58">
        <v>1</v>
      </c>
      <c r="BW17" s="58">
        <v>2</v>
      </c>
      <c r="BX17" s="58">
        <v>3</v>
      </c>
      <c r="BY17" s="58">
        <v>4</v>
      </c>
      <c r="BZ17" s="58">
        <v>1</v>
      </c>
      <c r="CA17" s="58">
        <v>2</v>
      </c>
      <c r="CB17" s="58">
        <v>3</v>
      </c>
      <c r="CC17" s="58">
        <v>4</v>
      </c>
      <c r="CD17" s="58">
        <v>1</v>
      </c>
      <c r="CE17" s="58">
        <v>2</v>
      </c>
      <c r="CF17" s="58">
        <v>3</v>
      </c>
      <c r="CG17" s="58">
        <v>4</v>
      </c>
      <c r="CH17" s="58">
        <v>1</v>
      </c>
      <c r="CI17" s="58">
        <v>2</v>
      </c>
      <c r="CJ17" s="58">
        <v>3</v>
      </c>
      <c r="CK17" s="58">
        <v>4</v>
      </c>
      <c r="CL17" s="58">
        <v>1</v>
      </c>
      <c r="CM17" s="58">
        <v>2</v>
      </c>
      <c r="CN17" s="58">
        <v>3</v>
      </c>
      <c r="CO17" s="58">
        <v>4</v>
      </c>
      <c r="CP17" s="58">
        <v>1</v>
      </c>
      <c r="CQ17" s="58">
        <v>2</v>
      </c>
      <c r="CR17" s="58">
        <v>3</v>
      </c>
      <c r="CS17" s="58">
        <v>4</v>
      </c>
      <c r="CT17" s="58">
        <v>1</v>
      </c>
      <c r="CU17" s="58">
        <v>2</v>
      </c>
      <c r="CV17" s="58">
        <v>3</v>
      </c>
      <c r="CW17" s="58">
        <v>4</v>
      </c>
      <c r="CX17" s="58">
        <v>1</v>
      </c>
      <c r="CY17" s="58">
        <v>2</v>
      </c>
      <c r="CZ17" s="58">
        <v>3</v>
      </c>
      <c r="DA17" s="58">
        <v>4</v>
      </c>
      <c r="DB17" s="58">
        <v>1</v>
      </c>
      <c r="DC17" s="58">
        <v>2</v>
      </c>
      <c r="DD17" s="58">
        <v>3</v>
      </c>
      <c r="DE17" s="58">
        <v>4</v>
      </c>
      <c r="DF17" s="58">
        <v>1</v>
      </c>
      <c r="DG17" s="58">
        <v>2</v>
      </c>
      <c r="DH17" s="58">
        <v>3</v>
      </c>
      <c r="DI17" s="58">
        <v>4</v>
      </c>
      <c r="DJ17" s="58">
        <v>1</v>
      </c>
      <c r="DK17" s="58">
        <v>2</v>
      </c>
      <c r="DL17" s="58">
        <v>3</v>
      </c>
      <c r="DM17" s="58">
        <v>4</v>
      </c>
      <c r="DN17" s="58">
        <v>1</v>
      </c>
      <c r="DO17" s="58">
        <v>2</v>
      </c>
      <c r="DP17" s="58">
        <v>3</v>
      </c>
      <c r="DQ17" s="58">
        <v>4</v>
      </c>
      <c r="DR17" s="58">
        <v>1</v>
      </c>
      <c r="DS17" s="58">
        <v>2</v>
      </c>
      <c r="DT17" s="58">
        <v>3</v>
      </c>
      <c r="DU17" s="58">
        <v>4</v>
      </c>
      <c r="DV17" s="58">
        <v>1</v>
      </c>
      <c r="DW17" s="58">
        <v>2</v>
      </c>
      <c r="DX17" s="58">
        <v>3</v>
      </c>
      <c r="DY17" s="58">
        <v>4</v>
      </c>
      <c r="DZ17" s="58">
        <v>1</v>
      </c>
      <c r="EA17" s="58">
        <v>2</v>
      </c>
      <c r="EB17" s="58">
        <v>3</v>
      </c>
      <c r="EC17" s="58">
        <v>4</v>
      </c>
      <c r="ED17" s="58">
        <v>1</v>
      </c>
      <c r="EE17" s="58">
        <v>2</v>
      </c>
      <c r="EF17" s="58">
        <v>3</v>
      </c>
      <c r="EG17" s="58">
        <v>4</v>
      </c>
      <c r="EH17" s="58">
        <v>1</v>
      </c>
      <c r="EI17" s="58">
        <v>2</v>
      </c>
      <c r="EJ17" s="58">
        <v>3</v>
      </c>
      <c r="EK17" s="58">
        <v>4</v>
      </c>
      <c r="EL17" s="58">
        <v>1</v>
      </c>
      <c r="EM17" s="58">
        <v>2</v>
      </c>
      <c r="EN17" s="58">
        <v>3</v>
      </c>
      <c r="EO17" s="58">
        <v>4</v>
      </c>
      <c r="EP17" s="58">
        <v>1</v>
      </c>
      <c r="EQ17" s="58">
        <v>2</v>
      </c>
      <c r="ER17" s="58">
        <v>3</v>
      </c>
      <c r="ES17" s="58">
        <v>4</v>
      </c>
      <c r="ET17" s="58">
        <v>1</v>
      </c>
      <c r="EU17" s="58">
        <v>2</v>
      </c>
      <c r="EV17" s="58">
        <v>3</v>
      </c>
      <c r="EW17" s="58">
        <v>4</v>
      </c>
      <c r="EX17" s="58">
        <v>1</v>
      </c>
      <c r="EY17" s="58">
        <v>2</v>
      </c>
      <c r="EZ17" s="58">
        <v>3</v>
      </c>
      <c r="FA17" s="58">
        <v>4</v>
      </c>
      <c r="FB17" s="58">
        <v>1</v>
      </c>
      <c r="FC17" s="58">
        <v>2</v>
      </c>
      <c r="FD17" s="58">
        <v>3</v>
      </c>
      <c r="FE17" s="58">
        <v>4</v>
      </c>
    </row>
    <row r="18" spans="4:161" ht="51.9" customHeight="1">
      <c r="D18" s="2" t="s">
        <v>40</v>
      </c>
      <c r="E18" s="2" t="s">
        <v>71</v>
      </c>
      <c r="F18" s="3">
        <f t="shared" si="0"/>
        <v>38</v>
      </c>
      <c r="G18" s="3">
        <f t="shared" si="1"/>
        <v>37</v>
      </c>
      <c r="H18" s="3">
        <f t="shared" si="2"/>
        <v>37</v>
      </c>
      <c r="I18" s="3">
        <f t="shared" si="3"/>
        <v>38</v>
      </c>
      <c r="J18" s="10">
        <f t="shared" si="5"/>
        <v>150</v>
      </c>
      <c r="K18" s="11">
        <f t="shared" si="4"/>
        <v>2.5</v>
      </c>
      <c r="L18" s="57">
        <v>4</v>
      </c>
      <c r="M18" s="57">
        <v>1</v>
      </c>
      <c r="N18" s="57">
        <v>2</v>
      </c>
      <c r="O18" s="57">
        <v>3</v>
      </c>
      <c r="P18" s="57">
        <v>4</v>
      </c>
      <c r="Q18" s="57">
        <v>1</v>
      </c>
      <c r="R18" s="57">
        <v>2</v>
      </c>
      <c r="S18" s="57">
        <v>3</v>
      </c>
      <c r="T18" s="57">
        <v>4</v>
      </c>
      <c r="U18" s="57">
        <v>1</v>
      </c>
      <c r="V18" s="57">
        <v>2</v>
      </c>
      <c r="W18" s="57">
        <v>3</v>
      </c>
      <c r="X18" s="57">
        <v>4</v>
      </c>
      <c r="Y18" s="58">
        <v>1</v>
      </c>
      <c r="Z18" s="58">
        <v>2</v>
      </c>
      <c r="AA18" s="58">
        <v>3</v>
      </c>
      <c r="AB18" s="58">
        <v>4</v>
      </c>
      <c r="AC18" s="58">
        <v>1</v>
      </c>
      <c r="AD18" s="58">
        <v>2</v>
      </c>
      <c r="AE18" s="58">
        <v>3</v>
      </c>
      <c r="AF18" s="58">
        <v>4</v>
      </c>
      <c r="AG18" s="58">
        <v>1</v>
      </c>
      <c r="AH18" s="58">
        <v>2</v>
      </c>
      <c r="AI18" s="58">
        <v>3</v>
      </c>
      <c r="AJ18" s="58">
        <v>4</v>
      </c>
      <c r="AK18" s="58">
        <v>1</v>
      </c>
      <c r="AL18" s="58">
        <v>2</v>
      </c>
      <c r="AM18" s="58">
        <v>3</v>
      </c>
      <c r="AN18" s="58">
        <v>4</v>
      </c>
      <c r="AO18" s="58">
        <v>1</v>
      </c>
      <c r="AP18" s="58">
        <v>2</v>
      </c>
      <c r="AQ18" s="58">
        <v>3</v>
      </c>
      <c r="AR18" s="58">
        <v>4</v>
      </c>
      <c r="AS18" s="58">
        <v>1</v>
      </c>
      <c r="AT18" s="58">
        <v>2</v>
      </c>
      <c r="AU18" s="58">
        <v>3</v>
      </c>
      <c r="AV18" s="58">
        <v>4</v>
      </c>
      <c r="AW18" s="58">
        <v>1</v>
      </c>
      <c r="AX18" s="58">
        <v>2</v>
      </c>
      <c r="AY18" s="58">
        <v>3</v>
      </c>
      <c r="AZ18" s="58">
        <v>4</v>
      </c>
      <c r="BA18" s="58">
        <v>1</v>
      </c>
      <c r="BB18" s="58">
        <v>2</v>
      </c>
      <c r="BC18" s="58">
        <v>3</v>
      </c>
      <c r="BD18" s="58">
        <v>4</v>
      </c>
      <c r="BE18" s="58">
        <v>1</v>
      </c>
      <c r="BF18" s="58">
        <v>2</v>
      </c>
      <c r="BG18" s="58">
        <v>3</v>
      </c>
      <c r="BH18" s="58">
        <v>4</v>
      </c>
      <c r="BI18" s="58">
        <v>1</v>
      </c>
      <c r="BJ18" s="58">
        <v>2</v>
      </c>
      <c r="BK18" s="58">
        <v>3</v>
      </c>
      <c r="BL18" s="58">
        <v>4</v>
      </c>
      <c r="BM18" s="58">
        <v>1</v>
      </c>
      <c r="BN18" s="58">
        <v>2</v>
      </c>
      <c r="BO18" s="58">
        <v>3</v>
      </c>
      <c r="BP18" s="58">
        <v>4</v>
      </c>
      <c r="BQ18" s="58">
        <v>1</v>
      </c>
      <c r="BR18" s="58">
        <v>2</v>
      </c>
      <c r="BS18" s="58">
        <v>3</v>
      </c>
      <c r="BT18" s="58">
        <v>4</v>
      </c>
      <c r="BU18" s="58">
        <v>1</v>
      </c>
      <c r="BV18" s="58">
        <v>2</v>
      </c>
      <c r="BW18" s="58">
        <v>3</v>
      </c>
      <c r="BX18" s="58">
        <v>4</v>
      </c>
      <c r="BY18" s="58">
        <v>1</v>
      </c>
      <c r="BZ18" s="58">
        <v>2</v>
      </c>
      <c r="CA18" s="58">
        <v>3</v>
      </c>
      <c r="CB18" s="58">
        <v>4</v>
      </c>
      <c r="CC18" s="58">
        <v>1</v>
      </c>
      <c r="CD18" s="58">
        <v>2</v>
      </c>
      <c r="CE18" s="58">
        <v>3</v>
      </c>
      <c r="CF18" s="58">
        <v>4</v>
      </c>
      <c r="CG18" s="58">
        <v>1</v>
      </c>
      <c r="CH18" s="58">
        <v>2</v>
      </c>
      <c r="CI18" s="58">
        <v>3</v>
      </c>
      <c r="CJ18" s="58">
        <v>4</v>
      </c>
      <c r="CK18" s="58">
        <v>1</v>
      </c>
      <c r="CL18" s="58">
        <v>2</v>
      </c>
      <c r="CM18" s="58">
        <v>3</v>
      </c>
      <c r="CN18" s="58">
        <v>4</v>
      </c>
      <c r="CO18" s="58">
        <v>1</v>
      </c>
      <c r="CP18" s="58">
        <v>2</v>
      </c>
      <c r="CQ18" s="58">
        <v>3</v>
      </c>
      <c r="CR18" s="58">
        <v>4</v>
      </c>
      <c r="CS18" s="58">
        <v>1</v>
      </c>
      <c r="CT18" s="58">
        <v>2</v>
      </c>
      <c r="CU18" s="58">
        <v>3</v>
      </c>
      <c r="CV18" s="58">
        <v>4</v>
      </c>
      <c r="CW18" s="58">
        <v>1</v>
      </c>
      <c r="CX18" s="58">
        <v>2</v>
      </c>
      <c r="CY18" s="58">
        <v>3</v>
      </c>
      <c r="CZ18" s="58">
        <v>4</v>
      </c>
      <c r="DA18" s="58">
        <v>1</v>
      </c>
      <c r="DB18" s="58">
        <v>2</v>
      </c>
      <c r="DC18" s="58">
        <v>3</v>
      </c>
      <c r="DD18" s="58">
        <v>4</v>
      </c>
      <c r="DE18" s="58">
        <v>1</v>
      </c>
      <c r="DF18" s="58">
        <v>2</v>
      </c>
      <c r="DG18" s="58">
        <v>3</v>
      </c>
      <c r="DH18" s="58">
        <v>4</v>
      </c>
      <c r="DI18" s="58">
        <v>1</v>
      </c>
      <c r="DJ18" s="58">
        <v>2</v>
      </c>
      <c r="DK18" s="58">
        <v>3</v>
      </c>
      <c r="DL18" s="58">
        <v>4</v>
      </c>
      <c r="DM18" s="58">
        <v>1</v>
      </c>
      <c r="DN18" s="58">
        <v>2</v>
      </c>
      <c r="DO18" s="58">
        <v>3</v>
      </c>
      <c r="DP18" s="58">
        <v>4</v>
      </c>
      <c r="DQ18" s="58">
        <v>1</v>
      </c>
      <c r="DR18" s="58">
        <v>2</v>
      </c>
      <c r="DS18" s="58">
        <v>3</v>
      </c>
      <c r="DT18" s="58">
        <v>4</v>
      </c>
      <c r="DU18" s="58">
        <v>1</v>
      </c>
      <c r="DV18" s="58">
        <v>2</v>
      </c>
      <c r="DW18" s="58">
        <v>3</v>
      </c>
      <c r="DX18" s="58">
        <v>4</v>
      </c>
      <c r="DY18" s="58">
        <v>1</v>
      </c>
      <c r="DZ18" s="58">
        <v>2</v>
      </c>
      <c r="EA18" s="58">
        <v>3</v>
      </c>
      <c r="EB18" s="58">
        <v>4</v>
      </c>
      <c r="EC18" s="58">
        <v>1</v>
      </c>
      <c r="ED18" s="58">
        <v>2</v>
      </c>
      <c r="EE18" s="58">
        <v>3</v>
      </c>
      <c r="EF18" s="58">
        <v>4</v>
      </c>
      <c r="EG18" s="58">
        <v>1</v>
      </c>
      <c r="EH18" s="58">
        <v>2</v>
      </c>
      <c r="EI18" s="58">
        <v>3</v>
      </c>
      <c r="EJ18" s="58">
        <v>4</v>
      </c>
      <c r="EK18" s="58">
        <v>1</v>
      </c>
      <c r="EL18" s="58">
        <v>2</v>
      </c>
      <c r="EM18" s="58">
        <v>3</v>
      </c>
      <c r="EN18" s="58">
        <v>4</v>
      </c>
      <c r="EO18" s="58">
        <v>1</v>
      </c>
      <c r="EP18" s="58">
        <v>2</v>
      </c>
      <c r="EQ18" s="58">
        <v>3</v>
      </c>
      <c r="ER18" s="58">
        <v>4</v>
      </c>
      <c r="ES18" s="58">
        <v>1</v>
      </c>
      <c r="ET18" s="58">
        <v>2</v>
      </c>
      <c r="EU18" s="58">
        <v>3</v>
      </c>
      <c r="EV18" s="58">
        <v>4</v>
      </c>
      <c r="EW18" s="58">
        <v>1</v>
      </c>
      <c r="EX18" s="58">
        <v>2</v>
      </c>
      <c r="EY18" s="58">
        <v>3</v>
      </c>
      <c r="EZ18" s="58">
        <v>4</v>
      </c>
      <c r="FA18" s="58">
        <v>1</v>
      </c>
      <c r="FB18" s="58">
        <v>2</v>
      </c>
      <c r="FC18" s="58">
        <v>3</v>
      </c>
      <c r="FD18" s="58">
        <v>4</v>
      </c>
      <c r="FE18" s="58">
        <v>1</v>
      </c>
    </row>
    <row r="19" spans="4:161" ht="39" hidden="1" customHeight="1">
      <c r="D19" s="32"/>
      <c r="E19" s="32" t="s">
        <v>43</v>
      </c>
      <c r="F19" s="33">
        <f>COUNTIF(F3:F6,"&gt;0")</f>
        <v>4</v>
      </c>
      <c r="G19" s="33">
        <f>COUNTIF(G3:G6,"&gt;0")</f>
        <v>4</v>
      </c>
      <c r="H19" s="33">
        <f>COUNTIF(H3:H6,"&gt;0")</f>
        <v>4</v>
      </c>
      <c r="I19" s="33">
        <f>COUNTIF(I3:I6,"&gt;0")</f>
        <v>4</v>
      </c>
      <c r="J19" s="34">
        <f t="shared" si="5"/>
        <v>16</v>
      </c>
      <c r="K19" s="35">
        <f t="shared" ref="K19:BV19" si="6">COUNTIF(K3:K6,"&gt;0")</f>
        <v>4</v>
      </c>
      <c r="L19" s="32">
        <f t="shared" si="6"/>
        <v>4</v>
      </c>
      <c r="M19" s="32">
        <f t="shared" si="6"/>
        <v>4</v>
      </c>
      <c r="N19" s="32">
        <f t="shared" si="6"/>
        <v>4</v>
      </c>
      <c r="O19" s="32">
        <f t="shared" si="6"/>
        <v>4</v>
      </c>
      <c r="P19" s="32">
        <f t="shared" si="6"/>
        <v>4</v>
      </c>
      <c r="Q19" s="32">
        <f t="shared" si="6"/>
        <v>4</v>
      </c>
      <c r="R19" s="32">
        <f t="shared" si="6"/>
        <v>4</v>
      </c>
      <c r="S19" s="32">
        <f t="shared" si="6"/>
        <v>4</v>
      </c>
      <c r="T19" s="32">
        <f t="shared" si="6"/>
        <v>4</v>
      </c>
      <c r="U19" s="32">
        <f t="shared" si="6"/>
        <v>4</v>
      </c>
      <c r="V19" s="32">
        <f t="shared" si="6"/>
        <v>4</v>
      </c>
      <c r="W19" s="32">
        <f t="shared" si="6"/>
        <v>4</v>
      </c>
      <c r="X19" s="32">
        <f t="shared" si="6"/>
        <v>4</v>
      </c>
      <c r="Y19" s="36">
        <f t="shared" si="6"/>
        <v>4</v>
      </c>
      <c r="Z19" s="36">
        <f t="shared" si="6"/>
        <v>4</v>
      </c>
      <c r="AA19" s="36">
        <f t="shared" si="6"/>
        <v>4</v>
      </c>
      <c r="AB19" s="36">
        <f t="shared" si="6"/>
        <v>4</v>
      </c>
      <c r="AC19" s="36">
        <f t="shared" si="6"/>
        <v>4</v>
      </c>
      <c r="AD19" s="36">
        <f t="shared" si="6"/>
        <v>4</v>
      </c>
      <c r="AE19" s="36">
        <f t="shared" si="6"/>
        <v>4</v>
      </c>
      <c r="AF19" s="36">
        <f t="shared" si="6"/>
        <v>4</v>
      </c>
      <c r="AG19" s="36">
        <f t="shared" si="6"/>
        <v>4</v>
      </c>
      <c r="AH19" s="36">
        <f t="shared" si="6"/>
        <v>4</v>
      </c>
      <c r="AI19" s="36">
        <f t="shared" si="6"/>
        <v>4</v>
      </c>
      <c r="AJ19" s="36">
        <f t="shared" si="6"/>
        <v>4</v>
      </c>
      <c r="AK19" s="36">
        <f t="shared" si="6"/>
        <v>4</v>
      </c>
      <c r="AL19" s="36">
        <f t="shared" si="6"/>
        <v>4</v>
      </c>
      <c r="AM19" s="36">
        <f t="shared" si="6"/>
        <v>4</v>
      </c>
      <c r="AN19" s="36">
        <f t="shared" si="6"/>
        <v>4</v>
      </c>
      <c r="AO19" s="36">
        <f t="shared" si="6"/>
        <v>4</v>
      </c>
      <c r="AP19" s="36">
        <f t="shared" si="6"/>
        <v>4</v>
      </c>
      <c r="AQ19" s="36">
        <f t="shared" si="6"/>
        <v>4</v>
      </c>
      <c r="AR19" s="36">
        <f t="shared" si="6"/>
        <v>4</v>
      </c>
      <c r="AS19" s="36">
        <f t="shared" si="6"/>
        <v>4</v>
      </c>
      <c r="AT19" s="36">
        <f t="shared" si="6"/>
        <v>4</v>
      </c>
      <c r="AU19" s="36">
        <f t="shared" si="6"/>
        <v>4</v>
      </c>
      <c r="AV19" s="36">
        <f t="shared" si="6"/>
        <v>4</v>
      </c>
      <c r="AW19" s="36">
        <f t="shared" si="6"/>
        <v>4</v>
      </c>
      <c r="AX19" s="36">
        <f t="shared" si="6"/>
        <v>4</v>
      </c>
      <c r="AY19" s="36">
        <f t="shared" si="6"/>
        <v>4</v>
      </c>
      <c r="AZ19" s="36">
        <f t="shared" si="6"/>
        <v>4</v>
      </c>
      <c r="BA19" s="36">
        <f t="shared" si="6"/>
        <v>4</v>
      </c>
      <c r="BB19" s="36">
        <f t="shared" si="6"/>
        <v>4</v>
      </c>
      <c r="BC19" s="36">
        <f t="shared" si="6"/>
        <v>4</v>
      </c>
      <c r="BD19" s="36">
        <f t="shared" si="6"/>
        <v>4</v>
      </c>
      <c r="BE19" s="36">
        <f t="shared" si="6"/>
        <v>4</v>
      </c>
      <c r="BF19" s="36">
        <f t="shared" si="6"/>
        <v>4</v>
      </c>
      <c r="BG19" s="36">
        <f t="shared" si="6"/>
        <v>4</v>
      </c>
      <c r="BH19" s="36">
        <f t="shared" si="6"/>
        <v>4</v>
      </c>
      <c r="BI19" s="36">
        <f t="shared" si="6"/>
        <v>4</v>
      </c>
      <c r="BJ19" s="36">
        <f t="shared" si="6"/>
        <v>4</v>
      </c>
      <c r="BK19" s="36">
        <f t="shared" si="6"/>
        <v>4</v>
      </c>
      <c r="BL19" s="36">
        <f t="shared" si="6"/>
        <v>4</v>
      </c>
      <c r="BM19" s="36">
        <f t="shared" si="6"/>
        <v>4</v>
      </c>
      <c r="BN19" s="36">
        <f t="shared" si="6"/>
        <v>4</v>
      </c>
      <c r="BO19" s="36">
        <f t="shared" si="6"/>
        <v>4</v>
      </c>
      <c r="BP19" s="36">
        <f t="shared" si="6"/>
        <v>4</v>
      </c>
      <c r="BQ19" s="36">
        <f t="shared" si="6"/>
        <v>4</v>
      </c>
      <c r="BR19" s="36">
        <f t="shared" si="6"/>
        <v>4</v>
      </c>
      <c r="BS19" s="36">
        <f t="shared" si="6"/>
        <v>4</v>
      </c>
      <c r="BT19" s="36">
        <f t="shared" si="6"/>
        <v>4</v>
      </c>
      <c r="BU19" s="36">
        <f t="shared" si="6"/>
        <v>4</v>
      </c>
      <c r="BV19" s="36">
        <f t="shared" si="6"/>
        <v>4</v>
      </c>
      <c r="BW19" s="36">
        <f t="shared" ref="BW19:EH19" si="7">COUNTIF(BW3:BW6,"&gt;0")</f>
        <v>4</v>
      </c>
      <c r="BX19" s="36">
        <f t="shared" si="7"/>
        <v>4</v>
      </c>
      <c r="BY19" s="36">
        <f t="shared" si="7"/>
        <v>4</v>
      </c>
      <c r="BZ19" s="36">
        <f t="shared" si="7"/>
        <v>4</v>
      </c>
      <c r="CA19" s="36">
        <f t="shared" si="7"/>
        <v>4</v>
      </c>
      <c r="CB19" s="36">
        <f t="shared" si="7"/>
        <v>4</v>
      </c>
      <c r="CC19" s="36">
        <f t="shared" si="7"/>
        <v>4</v>
      </c>
      <c r="CD19" s="36">
        <f t="shared" si="7"/>
        <v>4</v>
      </c>
      <c r="CE19" s="36">
        <f t="shared" si="7"/>
        <v>4</v>
      </c>
      <c r="CF19" s="36">
        <f t="shared" si="7"/>
        <v>4</v>
      </c>
      <c r="CG19" s="36">
        <f t="shared" si="7"/>
        <v>4</v>
      </c>
      <c r="CH19" s="36">
        <f t="shared" si="7"/>
        <v>4</v>
      </c>
      <c r="CI19" s="36">
        <f t="shared" si="7"/>
        <v>4</v>
      </c>
      <c r="CJ19" s="36">
        <f t="shared" si="7"/>
        <v>4</v>
      </c>
      <c r="CK19" s="36">
        <f t="shared" si="7"/>
        <v>4</v>
      </c>
      <c r="CL19" s="36">
        <f t="shared" si="7"/>
        <v>4</v>
      </c>
      <c r="CM19" s="36">
        <f t="shared" si="7"/>
        <v>4</v>
      </c>
      <c r="CN19" s="36">
        <f t="shared" si="7"/>
        <v>4</v>
      </c>
      <c r="CO19" s="36">
        <f t="shared" si="7"/>
        <v>4</v>
      </c>
      <c r="CP19" s="36">
        <f t="shared" si="7"/>
        <v>4</v>
      </c>
      <c r="CQ19" s="36">
        <f t="shared" si="7"/>
        <v>4</v>
      </c>
      <c r="CR19" s="36">
        <f t="shared" si="7"/>
        <v>4</v>
      </c>
      <c r="CS19" s="36">
        <f t="shared" si="7"/>
        <v>4</v>
      </c>
      <c r="CT19" s="36">
        <f t="shared" si="7"/>
        <v>4</v>
      </c>
      <c r="CU19" s="36">
        <f t="shared" si="7"/>
        <v>4</v>
      </c>
      <c r="CV19" s="36">
        <f t="shared" si="7"/>
        <v>4</v>
      </c>
      <c r="CW19" s="36">
        <f t="shared" si="7"/>
        <v>4</v>
      </c>
      <c r="CX19" s="36">
        <f t="shared" si="7"/>
        <v>4</v>
      </c>
      <c r="CY19" s="36">
        <f t="shared" si="7"/>
        <v>4</v>
      </c>
      <c r="CZ19" s="36">
        <f t="shared" si="7"/>
        <v>4</v>
      </c>
      <c r="DA19" s="36">
        <f t="shared" si="7"/>
        <v>4</v>
      </c>
      <c r="DB19" s="36">
        <f t="shared" si="7"/>
        <v>4</v>
      </c>
      <c r="DC19" s="36">
        <f t="shared" si="7"/>
        <v>4</v>
      </c>
      <c r="DD19" s="36">
        <f t="shared" si="7"/>
        <v>4</v>
      </c>
      <c r="DE19" s="36">
        <f t="shared" si="7"/>
        <v>4</v>
      </c>
      <c r="DF19" s="36">
        <f t="shared" si="7"/>
        <v>4</v>
      </c>
      <c r="DG19" s="36">
        <f t="shared" si="7"/>
        <v>4</v>
      </c>
      <c r="DH19" s="36">
        <f t="shared" si="7"/>
        <v>4</v>
      </c>
      <c r="DI19" s="36">
        <f t="shared" si="7"/>
        <v>4</v>
      </c>
      <c r="DJ19" s="36">
        <f t="shared" si="7"/>
        <v>4</v>
      </c>
      <c r="DK19" s="36">
        <f t="shared" si="7"/>
        <v>4</v>
      </c>
      <c r="DL19" s="36">
        <f t="shared" si="7"/>
        <v>4</v>
      </c>
      <c r="DM19" s="36">
        <f t="shared" si="7"/>
        <v>4</v>
      </c>
      <c r="DN19" s="36">
        <f t="shared" si="7"/>
        <v>4</v>
      </c>
      <c r="DO19" s="36">
        <f t="shared" si="7"/>
        <v>4</v>
      </c>
      <c r="DP19" s="36">
        <f t="shared" si="7"/>
        <v>4</v>
      </c>
      <c r="DQ19" s="36">
        <f t="shared" si="7"/>
        <v>4</v>
      </c>
      <c r="DR19" s="36">
        <f t="shared" si="7"/>
        <v>4</v>
      </c>
      <c r="DS19" s="36">
        <f t="shared" si="7"/>
        <v>4</v>
      </c>
      <c r="DT19" s="36">
        <f t="shared" si="7"/>
        <v>4</v>
      </c>
      <c r="DU19" s="36">
        <f t="shared" si="7"/>
        <v>4</v>
      </c>
      <c r="DV19" s="36">
        <f t="shared" si="7"/>
        <v>4</v>
      </c>
      <c r="DW19" s="36">
        <f t="shared" si="7"/>
        <v>4</v>
      </c>
      <c r="DX19" s="36">
        <f t="shared" si="7"/>
        <v>4</v>
      </c>
      <c r="DY19" s="36">
        <f t="shared" si="7"/>
        <v>4</v>
      </c>
      <c r="DZ19" s="36">
        <f t="shared" si="7"/>
        <v>4</v>
      </c>
      <c r="EA19" s="36">
        <f t="shared" si="7"/>
        <v>4</v>
      </c>
      <c r="EB19" s="36">
        <f t="shared" si="7"/>
        <v>4</v>
      </c>
      <c r="EC19" s="36">
        <f t="shared" si="7"/>
        <v>4</v>
      </c>
      <c r="ED19" s="36">
        <f t="shared" si="7"/>
        <v>4</v>
      </c>
      <c r="EE19" s="36">
        <f t="shared" si="7"/>
        <v>4</v>
      </c>
      <c r="EF19" s="36">
        <f t="shared" si="7"/>
        <v>4</v>
      </c>
      <c r="EG19" s="36">
        <f t="shared" si="7"/>
        <v>4</v>
      </c>
      <c r="EH19" s="36">
        <f t="shared" si="7"/>
        <v>4</v>
      </c>
      <c r="EI19" s="36">
        <f t="shared" ref="EI19:FE19" si="8">COUNTIF(EI3:EI6,"&gt;0")</f>
        <v>4</v>
      </c>
      <c r="EJ19" s="36">
        <f t="shared" si="8"/>
        <v>4</v>
      </c>
      <c r="EK19" s="36">
        <f t="shared" si="8"/>
        <v>4</v>
      </c>
      <c r="EL19" s="36">
        <f t="shared" si="8"/>
        <v>4</v>
      </c>
      <c r="EM19" s="36">
        <f t="shared" si="8"/>
        <v>4</v>
      </c>
      <c r="EN19" s="36">
        <f t="shared" si="8"/>
        <v>4</v>
      </c>
      <c r="EO19" s="36">
        <f t="shared" si="8"/>
        <v>4</v>
      </c>
      <c r="EP19" s="36">
        <f t="shared" si="8"/>
        <v>4</v>
      </c>
      <c r="EQ19" s="36">
        <f t="shared" si="8"/>
        <v>4</v>
      </c>
      <c r="ER19" s="36">
        <f t="shared" si="8"/>
        <v>4</v>
      </c>
      <c r="ES19" s="36">
        <f t="shared" si="8"/>
        <v>4</v>
      </c>
      <c r="ET19" s="36">
        <f t="shared" si="8"/>
        <v>4</v>
      </c>
      <c r="EU19" s="36">
        <f t="shared" si="8"/>
        <v>4</v>
      </c>
      <c r="EV19" s="36">
        <f t="shared" si="8"/>
        <v>4</v>
      </c>
      <c r="EW19" s="36">
        <f t="shared" si="8"/>
        <v>4</v>
      </c>
      <c r="EX19" s="36">
        <f t="shared" si="8"/>
        <v>4</v>
      </c>
      <c r="EY19" s="36">
        <f t="shared" si="8"/>
        <v>4</v>
      </c>
      <c r="EZ19" s="36">
        <f t="shared" si="8"/>
        <v>4</v>
      </c>
      <c r="FA19" s="36">
        <f t="shared" si="8"/>
        <v>4</v>
      </c>
      <c r="FB19" s="36">
        <f t="shared" si="8"/>
        <v>4</v>
      </c>
      <c r="FC19" s="36">
        <f t="shared" si="8"/>
        <v>4</v>
      </c>
      <c r="FD19" s="36">
        <f t="shared" si="8"/>
        <v>4</v>
      </c>
      <c r="FE19" s="36">
        <f t="shared" si="8"/>
        <v>4</v>
      </c>
    </row>
    <row r="20" spans="4:161" ht="39" hidden="1" customHeight="1">
      <c r="D20" s="2"/>
      <c r="E20" s="2" t="s">
        <v>44</v>
      </c>
      <c r="F20" s="3">
        <f>COUNTIF(F7:F10,"&gt;0")</f>
        <v>4</v>
      </c>
      <c r="G20" s="3">
        <f>COUNTIF(G7:G10,"&gt;0")</f>
        <v>4</v>
      </c>
      <c r="H20" s="3">
        <f>COUNTIF(H7:H10,"&gt;0")</f>
        <v>4</v>
      </c>
      <c r="I20" s="3">
        <f>COUNTIF(I7:I10,"&gt;0")</f>
        <v>4</v>
      </c>
      <c r="J20" s="31">
        <f t="shared" si="5"/>
        <v>16</v>
      </c>
      <c r="K20" s="11">
        <f t="shared" ref="K20:BV20" si="9">COUNTIF(K7:K10,"&gt;0")</f>
        <v>4</v>
      </c>
      <c r="L20" s="2">
        <f t="shared" si="9"/>
        <v>4</v>
      </c>
      <c r="M20" s="2">
        <f t="shared" si="9"/>
        <v>3</v>
      </c>
      <c r="N20" s="2">
        <f t="shared" si="9"/>
        <v>4</v>
      </c>
      <c r="O20" s="2">
        <f t="shared" si="9"/>
        <v>4</v>
      </c>
      <c r="P20" s="2">
        <f t="shared" si="9"/>
        <v>4</v>
      </c>
      <c r="Q20" s="2">
        <f t="shared" si="9"/>
        <v>4</v>
      </c>
      <c r="R20" s="2">
        <f t="shared" si="9"/>
        <v>4</v>
      </c>
      <c r="S20" s="2">
        <f t="shared" si="9"/>
        <v>4</v>
      </c>
      <c r="T20" s="2">
        <f t="shared" si="9"/>
        <v>4</v>
      </c>
      <c r="U20" s="2">
        <f t="shared" si="9"/>
        <v>4</v>
      </c>
      <c r="V20" s="2">
        <f t="shared" si="9"/>
        <v>4</v>
      </c>
      <c r="W20" s="2">
        <f t="shared" si="9"/>
        <v>4</v>
      </c>
      <c r="X20" s="2">
        <f t="shared" si="9"/>
        <v>4</v>
      </c>
      <c r="Y20" s="1">
        <f t="shared" si="9"/>
        <v>4</v>
      </c>
      <c r="Z20" s="1">
        <f t="shared" si="9"/>
        <v>4</v>
      </c>
      <c r="AA20" s="1">
        <f t="shared" si="9"/>
        <v>4</v>
      </c>
      <c r="AB20" s="1">
        <f t="shared" si="9"/>
        <v>4</v>
      </c>
      <c r="AC20" s="1">
        <f t="shared" si="9"/>
        <v>4</v>
      </c>
      <c r="AD20" s="1">
        <f t="shared" si="9"/>
        <v>4</v>
      </c>
      <c r="AE20" s="1">
        <f t="shared" si="9"/>
        <v>4</v>
      </c>
      <c r="AF20" s="1">
        <f t="shared" si="9"/>
        <v>4</v>
      </c>
      <c r="AG20" s="1">
        <f t="shared" si="9"/>
        <v>4</v>
      </c>
      <c r="AH20" s="1">
        <f t="shared" si="9"/>
        <v>4</v>
      </c>
      <c r="AI20" s="1">
        <f t="shared" si="9"/>
        <v>4</v>
      </c>
      <c r="AJ20" s="1">
        <f t="shared" si="9"/>
        <v>4</v>
      </c>
      <c r="AK20" s="1">
        <f t="shared" si="9"/>
        <v>4</v>
      </c>
      <c r="AL20" s="1">
        <f t="shared" si="9"/>
        <v>4</v>
      </c>
      <c r="AM20" s="1">
        <f t="shared" si="9"/>
        <v>4</v>
      </c>
      <c r="AN20" s="1">
        <f t="shared" si="9"/>
        <v>4</v>
      </c>
      <c r="AO20" s="1">
        <f t="shared" si="9"/>
        <v>4</v>
      </c>
      <c r="AP20" s="1">
        <f t="shared" si="9"/>
        <v>4</v>
      </c>
      <c r="AQ20" s="1">
        <f t="shared" si="9"/>
        <v>4</v>
      </c>
      <c r="AR20" s="1">
        <f t="shared" si="9"/>
        <v>4</v>
      </c>
      <c r="AS20" s="1">
        <f t="shared" si="9"/>
        <v>4</v>
      </c>
      <c r="AT20" s="1">
        <f t="shared" si="9"/>
        <v>4</v>
      </c>
      <c r="AU20" s="1">
        <f t="shared" si="9"/>
        <v>4</v>
      </c>
      <c r="AV20" s="1">
        <f t="shared" si="9"/>
        <v>4</v>
      </c>
      <c r="AW20" s="1">
        <f t="shared" si="9"/>
        <v>4</v>
      </c>
      <c r="AX20" s="1">
        <f t="shared" si="9"/>
        <v>4</v>
      </c>
      <c r="AY20" s="1">
        <f t="shared" si="9"/>
        <v>4</v>
      </c>
      <c r="AZ20" s="1">
        <f t="shared" si="9"/>
        <v>4</v>
      </c>
      <c r="BA20" s="1">
        <f t="shared" si="9"/>
        <v>4</v>
      </c>
      <c r="BB20" s="1">
        <f t="shared" si="9"/>
        <v>4</v>
      </c>
      <c r="BC20" s="1">
        <f t="shared" si="9"/>
        <v>4</v>
      </c>
      <c r="BD20" s="1">
        <f t="shared" si="9"/>
        <v>4</v>
      </c>
      <c r="BE20" s="1">
        <f t="shared" si="9"/>
        <v>4</v>
      </c>
      <c r="BF20" s="1">
        <f t="shared" si="9"/>
        <v>4</v>
      </c>
      <c r="BG20" s="1">
        <f t="shared" si="9"/>
        <v>4</v>
      </c>
      <c r="BH20" s="1">
        <f t="shared" si="9"/>
        <v>4</v>
      </c>
      <c r="BI20" s="1">
        <f t="shared" si="9"/>
        <v>4</v>
      </c>
      <c r="BJ20" s="1">
        <f t="shared" si="9"/>
        <v>4</v>
      </c>
      <c r="BK20" s="1">
        <f t="shared" si="9"/>
        <v>4</v>
      </c>
      <c r="BL20" s="1">
        <f t="shared" si="9"/>
        <v>4</v>
      </c>
      <c r="BM20" s="1">
        <f t="shared" si="9"/>
        <v>4</v>
      </c>
      <c r="BN20" s="1">
        <f t="shared" si="9"/>
        <v>4</v>
      </c>
      <c r="BO20" s="1">
        <f t="shared" si="9"/>
        <v>4</v>
      </c>
      <c r="BP20" s="1">
        <f t="shared" si="9"/>
        <v>4</v>
      </c>
      <c r="BQ20" s="1">
        <f t="shared" si="9"/>
        <v>4</v>
      </c>
      <c r="BR20" s="1">
        <f t="shared" si="9"/>
        <v>4</v>
      </c>
      <c r="BS20" s="1">
        <f t="shared" si="9"/>
        <v>4</v>
      </c>
      <c r="BT20" s="1">
        <f t="shared" si="9"/>
        <v>4</v>
      </c>
      <c r="BU20" s="1">
        <f t="shared" si="9"/>
        <v>4</v>
      </c>
      <c r="BV20" s="1">
        <f t="shared" si="9"/>
        <v>4</v>
      </c>
      <c r="BW20" s="1">
        <f t="shared" ref="BW20:EH20" si="10">COUNTIF(BW7:BW10,"&gt;0")</f>
        <v>4</v>
      </c>
      <c r="BX20" s="1">
        <f t="shared" si="10"/>
        <v>4</v>
      </c>
      <c r="BY20" s="1">
        <f t="shared" si="10"/>
        <v>4</v>
      </c>
      <c r="BZ20" s="1">
        <f t="shared" si="10"/>
        <v>4</v>
      </c>
      <c r="CA20" s="1">
        <f t="shared" si="10"/>
        <v>4</v>
      </c>
      <c r="CB20" s="1">
        <f t="shared" si="10"/>
        <v>4</v>
      </c>
      <c r="CC20" s="1">
        <f t="shared" si="10"/>
        <v>4</v>
      </c>
      <c r="CD20" s="1">
        <f t="shared" si="10"/>
        <v>4</v>
      </c>
      <c r="CE20" s="1">
        <f t="shared" si="10"/>
        <v>4</v>
      </c>
      <c r="CF20" s="1">
        <f t="shared" si="10"/>
        <v>4</v>
      </c>
      <c r="CG20" s="1">
        <f t="shared" si="10"/>
        <v>4</v>
      </c>
      <c r="CH20" s="1">
        <f t="shared" si="10"/>
        <v>4</v>
      </c>
      <c r="CI20" s="1">
        <f t="shared" si="10"/>
        <v>4</v>
      </c>
      <c r="CJ20" s="1">
        <f t="shared" si="10"/>
        <v>4</v>
      </c>
      <c r="CK20" s="1">
        <f t="shared" si="10"/>
        <v>4</v>
      </c>
      <c r="CL20" s="1">
        <f t="shared" si="10"/>
        <v>4</v>
      </c>
      <c r="CM20" s="1">
        <f t="shared" si="10"/>
        <v>4</v>
      </c>
      <c r="CN20" s="1">
        <f t="shared" si="10"/>
        <v>4</v>
      </c>
      <c r="CO20" s="1">
        <f t="shared" si="10"/>
        <v>4</v>
      </c>
      <c r="CP20" s="1">
        <f t="shared" si="10"/>
        <v>4</v>
      </c>
      <c r="CQ20" s="1">
        <f t="shared" si="10"/>
        <v>4</v>
      </c>
      <c r="CR20" s="1">
        <f t="shared" si="10"/>
        <v>4</v>
      </c>
      <c r="CS20" s="1">
        <f t="shared" si="10"/>
        <v>4</v>
      </c>
      <c r="CT20" s="1">
        <f t="shared" si="10"/>
        <v>4</v>
      </c>
      <c r="CU20" s="1">
        <f t="shared" si="10"/>
        <v>4</v>
      </c>
      <c r="CV20" s="1">
        <f t="shared" si="10"/>
        <v>4</v>
      </c>
      <c r="CW20" s="1">
        <f t="shared" si="10"/>
        <v>4</v>
      </c>
      <c r="CX20" s="1">
        <f t="shared" si="10"/>
        <v>4</v>
      </c>
      <c r="CY20" s="1">
        <f t="shared" si="10"/>
        <v>4</v>
      </c>
      <c r="CZ20" s="1">
        <f t="shared" si="10"/>
        <v>4</v>
      </c>
      <c r="DA20" s="1">
        <f t="shared" si="10"/>
        <v>4</v>
      </c>
      <c r="DB20" s="1">
        <f t="shared" si="10"/>
        <v>4</v>
      </c>
      <c r="DC20" s="1">
        <f t="shared" si="10"/>
        <v>4</v>
      </c>
      <c r="DD20" s="1">
        <f t="shared" si="10"/>
        <v>4</v>
      </c>
      <c r="DE20" s="1">
        <f t="shared" si="10"/>
        <v>4</v>
      </c>
      <c r="DF20" s="1">
        <f t="shared" si="10"/>
        <v>4</v>
      </c>
      <c r="DG20" s="1">
        <f t="shared" si="10"/>
        <v>4</v>
      </c>
      <c r="DH20" s="1">
        <f t="shared" si="10"/>
        <v>4</v>
      </c>
      <c r="DI20" s="1">
        <f t="shared" si="10"/>
        <v>4</v>
      </c>
      <c r="DJ20" s="1">
        <f t="shared" si="10"/>
        <v>4</v>
      </c>
      <c r="DK20" s="1">
        <f t="shared" si="10"/>
        <v>4</v>
      </c>
      <c r="DL20" s="1">
        <f t="shared" si="10"/>
        <v>4</v>
      </c>
      <c r="DM20" s="1">
        <f t="shared" si="10"/>
        <v>4</v>
      </c>
      <c r="DN20" s="1">
        <f t="shared" si="10"/>
        <v>4</v>
      </c>
      <c r="DO20" s="1">
        <f t="shared" si="10"/>
        <v>4</v>
      </c>
      <c r="DP20" s="1">
        <f t="shared" si="10"/>
        <v>4</v>
      </c>
      <c r="DQ20" s="1">
        <f t="shared" si="10"/>
        <v>4</v>
      </c>
      <c r="DR20" s="1">
        <f t="shared" si="10"/>
        <v>4</v>
      </c>
      <c r="DS20" s="1">
        <f t="shared" si="10"/>
        <v>4</v>
      </c>
      <c r="DT20" s="1">
        <f t="shared" si="10"/>
        <v>4</v>
      </c>
      <c r="DU20" s="1">
        <f t="shared" si="10"/>
        <v>4</v>
      </c>
      <c r="DV20" s="1">
        <f t="shared" si="10"/>
        <v>4</v>
      </c>
      <c r="DW20" s="1">
        <f t="shared" si="10"/>
        <v>4</v>
      </c>
      <c r="DX20" s="1">
        <f t="shared" si="10"/>
        <v>4</v>
      </c>
      <c r="DY20" s="1">
        <f t="shared" si="10"/>
        <v>4</v>
      </c>
      <c r="DZ20" s="1">
        <f t="shared" si="10"/>
        <v>4</v>
      </c>
      <c r="EA20" s="1">
        <f t="shared" si="10"/>
        <v>4</v>
      </c>
      <c r="EB20" s="1">
        <f t="shared" si="10"/>
        <v>4</v>
      </c>
      <c r="EC20" s="1">
        <f t="shared" si="10"/>
        <v>4</v>
      </c>
      <c r="ED20" s="1">
        <f t="shared" si="10"/>
        <v>4</v>
      </c>
      <c r="EE20" s="1">
        <f t="shared" si="10"/>
        <v>4</v>
      </c>
      <c r="EF20" s="1">
        <f t="shared" si="10"/>
        <v>4</v>
      </c>
      <c r="EG20" s="1">
        <f t="shared" si="10"/>
        <v>4</v>
      </c>
      <c r="EH20" s="1">
        <f t="shared" si="10"/>
        <v>4</v>
      </c>
      <c r="EI20" s="1">
        <f t="shared" ref="EI20:FE20" si="11">COUNTIF(EI7:EI10,"&gt;0")</f>
        <v>4</v>
      </c>
      <c r="EJ20" s="1">
        <f t="shared" si="11"/>
        <v>4</v>
      </c>
      <c r="EK20" s="1">
        <f t="shared" si="11"/>
        <v>4</v>
      </c>
      <c r="EL20" s="1">
        <f t="shared" si="11"/>
        <v>4</v>
      </c>
      <c r="EM20" s="1">
        <f t="shared" si="11"/>
        <v>4</v>
      </c>
      <c r="EN20" s="1">
        <f t="shared" si="11"/>
        <v>4</v>
      </c>
      <c r="EO20" s="1">
        <f t="shared" si="11"/>
        <v>4</v>
      </c>
      <c r="EP20" s="1">
        <f t="shared" si="11"/>
        <v>4</v>
      </c>
      <c r="EQ20" s="1">
        <f t="shared" si="11"/>
        <v>4</v>
      </c>
      <c r="ER20" s="1">
        <f t="shared" si="11"/>
        <v>4</v>
      </c>
      <c r="ES20" s="1">
        <f t="shared" si="11"/>
        <v>4</v>
      </c>
      <c r="ET20" s="1">
        <f t="shared" si="11"/>
        <v>4</v>
      </c>
      <c r="EU20" s="1">
        <f t="shared" si="11"/>
        <v>4</v>
      </c>
      <c r="EV20" s="1">
        <f t="shared" si="11"/>
        <v>4</v>
      </c>
      <c r="EW20" s="1">
        <f t="shared" si="11"/>
        <v>4</v>
      </c>
      <c r="EX20" s="1">
        <f t="shared" si="11"/>
        <v>4</v>
      </c>
      <c r="EY20" s="1">
        <f t="shared" si="11"/>
        <v>4</v>
      </c>
      <c r="EZ20" s="1">
        <f t="shared" si="11"/>
        <v>4</v>
      </c>
      <c r="FA20" s="1">
        <f t="shared" si="11"/>
        <v>4</v>
      </c>
      <c r="FB20" s="1">
        <f t="shared" si="11"/>
        <v>4</v>
      </c>
      <c r="FC20" s="1">
        <f t="shared" si="11"/>
        <v>4</v>
      </c>
      <c r="FD20" s="1">
        <f t="shared" si="11"/>
        <v>4</v>
      </c>
      <c r="FE20" s="1">
        <f t="shared" si="11"/>
        <v>4</v>
      </c>
    </row>
    <row r="21" spans="4:161" ht="39" hidden="1" customHeight="1">
      <c r="D21" s="2"/>
      <c r="E21" s="2" t="s">
        <v>45</v>
      </c>
      <c r="F21" s="3">
        <f>COUNTIF(F11:F14,"&gt;0")</f>
        <v>4</v>
      </c>
      <c r="G21" s="3">
        <f>COUNTIF(G11:G14,"&gt;0")</f>
        <v>4</v>
      </c>
      <c r="H21" s="3">
        <f>COUNTIF(H11:H14,"&gt;0")</f>
        <v>4</v>
      </c>
      <c r="I21" s="3">
        <f>COUNTIF(I11:I14,"&gt;0")</f>
        <v>4</v>
      </c>
      <c r="J21" s="31">
        <f t="shared" si="5"/>
        <v>16</v>
      </c>
      <c r="K21" s="11">
        <f t="shared" ref="K21:BV21" si="12">COUNTIF(K11:K14,"&gt;0")</f>
        <v>4</v>
      </c>
      <c r="L21" s="2">
        <f t="shared" si="12"/>
        <v>4</v>
      </c>
      <c r="M21" s="2">
        <f t="shared" si="12"/>
        <v>4</v>
      </c>
      <c r="N21" s="2">
        <f t="shared" si="12"/>
        <v>4</v>
      </c>
      <c r="O21" s="2">
        <f t="shared" si="12"/>
        <v>4</v>
      </c>
      <c r="P21" s="2">
        <f t="shared" si="12"/>
        <v>4</v>
      </c>
      <c r="Q21" s="2">
        <f t="shared" si="12"/>
        <v>4</v>
      </c>
      <c r="R21" s="2">
        <f t="shared" si="12"/>
        <v>4</v>
      </c>
      <c r="S21" s="2">
        <f t="shared" si="12"/>
        <v>4</v>
      </c>
      <c r="T21" s="2">
        <f t="shared" si="12"/>
        <v>4</v>
      </c>
      <c r="U21" s="2">
        <f t="shared" si="12"/>
        <v>4</v>
      </c>
      <c r="V21" s="2">
        <f t="shared" si="12"/>
        <v>4</v>
      </c>
      <c r="W21" s="2">
        <f t="shared" si="12"/>
        <v>4</v>
      </c>
      <c r="X21" s="2">
        <f t="shared" si="12"/>
        <v>4</v>
      </c>
      <c r="Y21" s="1">
        <f t="shared" si="12"/>
        <v>4</v>
      </c>
      <c r="Z21" s="1">
        <f t="shared" si="12"/>
        <v>4</v>
      </c>
      <c r="AA21" s="1">
        <f t="shared" si="12"/>
        <v>4</v>
      </c>
      <c r="AB21" s="1">
        <f t="shared" si="12"/>
        <v>4</v>
      </c>
      <c r="AC21" s="1">
        <f t="shared" si="12"/>
        <v>4</v>
      </c>
      <c r="AD21" s="1">
        <f t="shared" si="12"/>
        <v>4</v>
      </c>
      <c r="AE21" s="1">
        <f t="shared" si="12"/>
        <v>4</v>
      </c>
      <c r="AF21" s="1">
        <f t="shared" si="12"/>
        <v>4</v>
      </c>
      <c r="AG21" s="1">
        <f t="shared" si="12"/>
        <v>4</v>
      </c>
      <c r="AH21" s="1">
        <f t="shared" si="12"/>
        <v>4</v>
      </c>
      <c r="AI21" s="1">
        <f t="shared" si="12"/>
        <v>4</v>
      </c>
      <c r="AJ21" s="1">
        <f t="shared" si="12"/>
        <v>4</v>
      </c>
      <c r="AK21" s="1">
        <f t="shared" si="12"/>
        <v>4</v>
      </c>
      <c r="AL21" s="1">
        <f t="shared" si="12"/>
        <v>4</v>
      </c>
      <c r="AM21" s="1">
        <f t="shared" si="12"/>
        <v>4</v>
      </c>
      <c r="AN21" s="1">
        <f t="shared" si="12"/>
        <v>4</v>
      </c>
      <c r="AO21" s="1">
        <f t="shared" si="12"/>
        <v>4</v>
      </c>
      <c r="AP21" s="1">
        <f t="shared" si="12"/>
        <v>4</v>
      </c>
      <c r="AQ21" s="1">
        <f t="shared" si="12"/>
        <v>4</v>
      </c>
      <c r="AR21" s="1">
        <f t="shared" si="12"/>
        <v>4</v>
      </c>
      <c r="AS21" s="1">
        <f t="shared" si="12"/>
        <v>4</v>
      </c>
      <c r="AT21" s="1">
        <f t="shared" si="12"/>
        <v>4</v>
      </c>
      <c r="AU21" s="1">
        <f t="shared" si="12"/>
        <v>4</v>
      </c>
      <c r="AV21" s="1">
        <f t="shared" si="12"/>
        <v>4</v>
      </c>
      <c r="AW21" s="1">
        <f t="shared" si="12"/>
        <v>4</v>
      </c>
      <c r="AX21" s="1">
        <f t="shared" si="12"/>
        <v>4</v>
      </c>
      <c r="AY21" s="1">
        <f t="shared" si="12"/>
        <v>4</v>
      </c>
      <c r="AZ21" s="1">
        <f t="shared" si="12"/>
        <v>4</v>
      </c>
      <c r="BA21" s="1">
        <f t="shared" si="12"/>
        <v>4</v>
      </c>
      <c r="BB21" s="1">
        <f t="shared" si="12"/>
        <v>4</v>
      </c>
      <c r="BC21" s="1">
        <f t="shared" si="12"/>
        <v>4</v>
      </c>
      <c r="BD21" s="1">
        <f t="shared" si="12"/>
        <v>4</v>
      </c>
      <c r="BE21" s="1">
        <f t="shared" si="12"/>
        <v>4</v>
      </c>
      <c r="BF21" s="1">
        <f t="shared" si="12"/>
        <v>4</v>
      </c>
      <c r="BG21" s="1">
        <f t="shared" si="12"/>
        <v>4</v>
      </c>
      <c r="BH21" s="1">
        <f t="shared" si="12"/>
        <v>4</v>
      </c>
      <c r="BI21" s="1">
        <f t="shared" si="12"/>
        <v>4</v>
      </c>
      <c r="BJ21" s="1">
        <f t="shared" si="12"/>
        <v>4</v>
      </c>
      <c r="BK21" s="1">
        <f t="shared" si="12"/>
        <v>4</v>
      </c>
      <c r="BL21" s="1">
        <f t="shared" si="12"/>
        <v>4</v>
      </c>
      <c r="BM21" s="1">
        <f t="shared" si="12"/>
        <v>4</v>
      </c>
      <c r="BN21" s="1">
        <f t="shared" si="12"/>
        <v>4</v>
      </c>
      <c r="BO21" s="1">
        <f t="shared" si="12"/>
        <v>4</v>
      </c>
      <c r="BP21" s="1">
        <f t="shared" si="12"/>
        <v>4</v>
      </c>
      <c r="BQ21" s="1">
        <f t="shared" si="12"/>
        <v>4</v>
      </c>
      <c r="BR21" s="1">
        <f t="shared" si="12"/>
        <v>4</v>
      </c>
      <c r="BS21" s="1">
        <f t="shared" si="12"/>
        <v>4</v>
      </c>
      <c r="BT21" s="1">
        <f t="shared" si="12"/>
        <v>4</v>
      </c>
      <c r="BU21" s="1">
        <f t="shared" si="12"/>
        <v>4</v>
      </c>
      <c r="BV21" s="1">
        <f t="shared" si="12"/>
        <v>4</v>
      </c>
      <c r="BW21" s="1">
        <f t="shared" ref="BW21:EH21" si="13">COUNTIF(BW11:BW14,"&gt;0")</f>
        <v>4</v>
      </c>
      <c r="BX21" s="1">
        <f t="shared" si="13"/>
        <v>4</v>
      </c>
      <c r="BY21" s="1">
        <f t="shared" si="13"/>
        <v>4</v>
      </c>
      <c r="BZ21" s="1">
        <f t="shared" si="13"/>
        <v>4</v>
      </c>
      <c r="CA21" s="1">
        <f t="shared" si="13"/>
        <v>4</v>
      </c>
      <c r="CB21" s="1">
        <f t="shared" si="13"/>
        <v>4</v>
      </c>
      <c r="CC21" s="1">
        <f t="shared" si="13"/>
        <v>4</v>
      </c>
      <c r="CD21" s="1">
        <f t="shared" si="13"/>
        <v>4</v>
      </c>
      <c r="CE21" s="1">
        <f t="shared" si="13"/>
        <v>4</v>
      </c>
      <c r="CF21" s="1">
        <f t="shared" si="13"/>
        <v>4</v>
      </c>
      <c r="CG21" s="1">
        <f t="shared" si="13"/>
        <v>4</v>
      </c>
      <c r="CH21" s="1">
        <f t="shared" si="13"/>
        <v>4</v>
      </c>
      <c r="CI21" s="1">
        <f t="shared" si="13"/>
        <v>4</v>
      </c>
      <c r="CJ21" s="1">
        <f t="shared" si="13"/>
        <v>4</v>
      </c>
      <c r="CK21" s="1">
        <f t="shared" si="13"/>
        <v>4</v>
      </c>
      <c r="CL21" s="1">
        <f t="shared" si="13"/>
        <v>4</v>
      </c>
      <c r="CM21" s="1">
        <f t="shared" si="13"/>
        <v>4</v>
      </c>
      <c r="CN21" s="1">
        <f t="shared" si="13"/>
        <v>4</v>
      </c>
      <c r="CO21" s="1">
        <f t="shared" si="13"/>
        <v>4</v>
      </c>
      <c r="CP21" s="1">
        <f t="shared" si="13"/>
        <v>4</v>
      </c>
      <c r="CQ21" s="1">
        <f t="shared" si="13"/>
        <v>4</v>
      </c>
      <c r="CR21" s="1">
        <f t="shared" si="13"/>
        <v>4</v>
      </c>
      <c r="CS21" s="1">
        <f t="shared" si="13"/>
        <v>4</v>
      </c>
      <c r="CT21" s="1">
        <f t="shared" si="13"/>
        <v>4</v>
      </c>
      <c r="CU21" s="1">
        <f t="shared" si="13"/>
        <v>4</v>
      </c>
      <c r="CV21" s="1">
        <f t="shared" si="13"/>
        <v>4</v>
      </c>
      <c r="CW21" s="1">
        <f t="shared" si="13"/>
        <v>4</v>
      </c>
      <c r="CX21" s="1">
        <f t="shared" si="13"/>
        <v>4</v>
      </c>
      <c r="CY21" s="1">
        <f t="shared" si="13"/>
        <v>4</v>
      </c>
      <c r="CZ21" s="1">
        <f t="shared" si="13"/>
        <v>4</v>
      </c>
      <c r="DA21" s="1">
        <f t="shared" si="13"/>
        <v>4</v>
      </c>
      <c r="DB21" s="1">
        <f t="shared" si="13"/>
        <v>4</v>
      </c>
      <c r="DC21" s="1">
        <f t="shared" si="13"/>
        <v>4</v>
      </c>
      <c r="DD21" s="1">
        <f t="shared" si="13"/>
        <v>4</v>
      </c>
      <c r="DE21" s="1">
        <f t="shared" si="13"/>
        <v>4</v>
      </c>
      <c r="DF21" s="1">
        <f t="shared" si="13"/>
        <v>4</v>
      </c>
      <c r="DG21" s="1">
        <f t="shared" si="13"/>
        <v>4</v>
      </c>
      <c r="DH21" s="1">
        <f t="shared" si="13"/>
        <v>4</v>
      </c>
      <c r="DI21" s="1">
        <f t="shared" si="13"/>
        <v>4</v>
      </c>
      <c r="DJ21" s="1">
        <f t="shared" si="13"/>
        <v>4</v>
      </c>
      <c r="DK21" s="1">
        <f t="shared" si="13"/>
        <v>4</v>
      </c>
      <c r="DL21" s="1">
        <f t="shared" si="13"/>
        <v>4</v>
      </c>
      <c r="DM21" s="1">
        <f t="shared" si="13"/>
        <v>4</v>
      </c>
      <c r="DN21" s="1">
        <f t="shared" si="13"/>
        <v>4</v>
      </c>
      <c r="DO21" s="1">
        <f t="shared" si="13"/>
        <v>4</v>
      </c>
      <c r="DP21" s="1">
        <f t="shared" si="13"/>
        <v>4</v>
      </c>
      <c r="DQ21" s="1">
        <f t="shared" si="13"/>
        <v>4</v>
      </c>
      <c r="DR21" s="1">
        <f t="shared" si="13"/>
        <v>4</v>
      </c>
      <c r="DS21" s="1">
        <f t="shared" si="13"/>
        <v>4</v>
      </c>
      <c r="DT21" s="1">
        <f t="shared" si="13"/>
        <v>4</v>
      </c>
      <c r="DU21" s="1">
        <f t="shared" si="13"/>
        <v>4</v>
      </c>
      <c r="DV21" s="1">
        <f t="shared" si="13"/>
        <v>4</v>
      </c>
      <c r="DW21" s="1">
        <f t="shared" si="13"/>
        <v>4</v>
      </c>
      <c r="DX21" s="1">
        <f t="shared" si="13"/>
        <v>4</v>
      </c>
      <c r="DY21" s="1">
        <f t="shared" si="13"/>
        <v>4</v>
      </c>
      <c r="DZ21" s="1">
        <f t="shared" si="13"/>
        <v>4</v>
      </c>
      <c r="EA21" s="1">
        <f t="shared" si="13"/>
        <v>4</v>
      </c>
      <c r="EB21" s="1">
        <f t="shared" si="13"/>
        <v>4</v>
      </c>
      <c r="EC21" s="1">
        <f t="shared" si="13"/>
        <v>4</v>
      </c>
      <c r="ED21" s="1">
        <f t="shared" si="13"/>
        <v>4</v>
      </c>
      <c r="EE21" s="1">
        <f t="shared" si="13"/>
        <v>4</v>
      </c>
      <c r="EF21" s="1">
        <f t="shared" si="13"/>
        <v>4</v>
      </c>
      <c r="EG21" s="1">
        <f t="shared" si="13"/>
        <v>4</v>
      </c>
      <c r="EH21" s="1">
        <f t="shared" si="13"/>
        <v>4</v>
      </c>
      <c r="EI21" s="1">
        <f t="shared" ref="EI21:FE21" si="14">COUNTIF(EI11:EI14,"&gt;0")</f>
        <v>4</v>
      </c>
      <c r="EJ21" s="1">
        <f t="shared" si="14"/>
        <v>4</v>
      </c>
      <c r="EK21" s="1">
        <f t="shared" si="14"/>
        <v>4</v>
      </c>
      <c r="EL21" s="1">
        <f t="shared" si="14"/>
        <v>4</v>
      </c>
      <c r="EM21" s="1">
        <f t="shared" si="14"/>
        <v>4</v>
      </c>
      <c r="EN21" s="1">
        <f t="shared" si="14"/>
        <v>4</v>
      </c>
      <c r="EO21" s="1">
        <f t="shared" si="14"/>
        <v>4</v>
      </c>
      <c r="EP21" s="1">
        <f t="shared" si="14"/>
        <v>4</v>
      </c>
      <c r="EQ21" s="1">
        <f t="shared" si="14"/>
        <v>4</v>
      </c>
      <c r="ER21" s="1">
        <f t="shared" si="14"/>
        <v>4</v>
      </c>
      <c r="ES21" s="1">
        <f t="shared" si="14"/>
        <v>4</v>
      </c>
      <c r="ET21" s="1">
        <f t="shared" si="14"/>
        <v>4</v>
      </c>
      <c r="EU21" s="1">
        <f t="shared" si="14"/>
        <v>4</v>
      </c>
      <c r="EV21" s="1">
        <f t="shared" si="14"/>
        <v>4</v>
      </c>
      <c r="EW21" s="1">
        <f t="shared" si="14"/>
        <v>4</v>
      </c>
      <c r="EX21" s="1">
        <f t="shared" si="14"/>
        <v>4</v>
      </c>
      <c r="EY21" s="1">
        <f t="shared" si="14"/>
        <v>4</v>
      </c>
      <c r="EZ21" s="1">
        <f t="shared" si="14"/>
        <v>4</v>
      </c>
      <c r="FA21" s="1">
        <f t="shared" si="14"/>
        <v>4</v>
      </c>
      <c r="FB21" s="1">
        <f t="shared" si="14"/>
        <v>4</v>
      </c>
      <c r="FC21" s="1">
        <f t="shared" si="14"/>
        <v>4</v>
      </c>
      <c r="FD21" s="1">
        <f t="shared" si="14"/>
        <v>4</v>
      </c>
      <c r="FE21" s="1">
        <f t="shared" si="14"/>
        <v>4</v>
      </c>
    </row>
    <row r="22" spans="4:161" ht="39" hidden="1" customHeight="1">
      <c r="D22" s="2"/>
      <c r="E22" s="2" t="s">
        <v>46</v>
      </c>
      <c r="F22" s="3">
        <f>COUNTIF(F15:F18,"&gt;0")</f>
        <v>4</v>
      </c>
      <c r="G22" s="3">
        <f>COUNTIF(G15:G18,"&gt;0")</f>
        <v>4</v>
      </c>
      <c r="H22" s="3">
        <f>COUNTIF(H15:H18,"&gt;0")</f>
        <v>4</v>
      </c>
      <c r="I22" s="3">
        <f>COUNTIF(I15:I18,"&gt;0")</f>
        <v>4</v>
      </c>
      <c r="J22" s="31">
        <f t="shared" si="5"/>
        <v>16</v>
      </c>
      <c r="K22" s="11">
        <f t="shared" ref="K22:BV22" si="15">COUNTIF(K15:K18,"&gt;0")</f>
        <v>4</v>
      </c>
      <c r="L22" s="2">
        <f t="shared" si="15"/>
        <v>4</v>
      </c>
      <c r="M22" s="2">
        <f t="shared" si="15"/>
        <v>4</v>
      </c>
      <c r="N22" s="2">
        <f t="shared" si="15"/>
        <v>4</v>
      </c>
      <c r="O22" s="2">
        <f t="shared" si="15"/>
        <v>4</v>
      </c>
      <c r="P22" s="2">
        <f t="shared" si="15"/>
        <v>4</v>
      </c>
      <c r="Q22" s="2">
        <f t="shared" si="15"/>
        <v>4</v>
      </c>
      <c r="R22" s="2">
        <f t="shared" si="15"/>
        <v>4</v>
      </c>
      <c r="S22" s="2">
        <f t="shared" si="15"/>
        <v>4</v>
      </c>
      <c r="T22" s="2">
        <f t="shared" si="15"/>
        <v>4</v>
      </c>
      <c r="U22" s="2">
        <f t="shared" si="15"/>
        <v>4</v>
      </c>
      <c r="V22" s="2">
        <f t="shared" si="15"/>
        <v>4</v>
      </c>
      <c r="W22" s="2">
        <f t="shared" si="15"/>
        <v>4</v>
      </c>
      <c r="X22" s="2">
        <f t="shared" si="15"/>
        <v>4</v>
      </c>
      <c r="Y22" s="1">
        <f t="shared" si="15"/>
        <v>4</v>
      </c>
      <c r="Z22" s="1">
        <f t="shared" si="15"/>
        <v>4</v>
      </c>
      <c r="AA22" s="1">
        <f t="shared" si="15"/>
        <v>4</v>
      </c>
      <c r="AB22" s="1">
        <f t="shared" si="15"/>
        <v>4</v>
      </c>
      <c r="AC22" s="1">
        <f t="shared" si="15"/>
        <v>4</v>
      </c>
      <c r="AD22" s="1">
        <f t="shared" si="15"/>
        <v>4</v>
      </c>
      <c r="AE22" s="1">
        <f t="shared" si="15"/>
        <v>4</v>
      </c>
      <c r="AF22" s="1">
        <f t="shared" si="15"/>
        <v>4</v>
      </c>
      <c r="AG22" s="1">
        <f t="shared" si="15"/>
        <v>4</v>
      </c>
      <c r="AH22" s="1">
        <f t="shared" si="15"/>
        <v>4</v>
      </c>
      <c r="AI22" s="1">
        <f t="shared" si="15"/>
        <v>4</v>
      </c>
      <c r="AJ22" s="1">
        <f t="shared" si="15"/>
        <v>4</v>
      </c>
      <c r="AK22" s="1">
        <f t="shared" si="15"/>
        <v>4</v>
      </c>
      <c r="AL22" s="1">
        <f t="shared" si="15"/>
        <v>4</v>
      </c>
      <c r="AM22" s="1">
        <f t="shared" si="15"/>
        <v>4</v>
      </c>
      <c r="AN22" s="1">
        <f t="shared" si="15"/>
        <v>4</v>
      </c>
      <c r="AO22" s="1">
        <f t="shared" si="15"/>
        <v>4</v>
      </c>
      <c r="AP22" s="1">
        <f t="shared" si="15"/>
        <v>4</v>
      </c>
      <c r="AQ22" s="1">
        <f t="shared" si="15"/>
        <v>4</v>
      </c>
      <c r="AR22" s="1">
        <f t="shared" si="15"/>
        <v>4</v>
      </c>
      <c r="AS22" s="1">
        <f t="shared" si="15"/>
        <v>4</v>
      </c>
      <c r="AT22" s="1">
        <f t="shared" si="15"/>
        <v>4</v>
      </c>
      <c r="AU22" s="1">
        <f t="shared" si="15"/>
        <v>4</v>
      </c>
      <c r="AV22" s="1">
        <f t="shared" si="15"/>
        <v>4</v>
      </c>
      <c r="AW22" s="1">
        <f t="shared" si="15"/>
        <v>4</v>
      </c>
      <c r="AX22" s="1">
        <f t="shared" si="15"/>
        <v>4</v>
      </c>
      <c r="AY22" s="1">
        <f t="shared" si="15"/>
        <v>4</v>
      </c>
      <c r="AZ22" s="1">
        <f t="shared" si="15"/>
        <v>4</v>
      </c>
      <c r="BA22" s="1">
        <f t="shared" si="15"/>
        <v>4</v>
      </c>
      <c r="BB22" s="1">
        <f t="shared" si="15"/>
        <v>4</v>
      </c>
      <c r="BC22" s="1">
        <f t="shared" si="15"/>
        <v>4</v>
      </c>
      <c r="BD22" s="1">
        <f t="shared" si="15"/>
        <v>4</v>
      </c>
      <c r="BE22" s="1">
        <f t="shared" si="15"/>
        <v>4</v>
      </c>
      <c r="BF22" s="1">
        <f t="shared" si="15"/>
        <v>4</v>
      </c>
      <c r="BG22" s="1">
        <f t="shared" si="15"/>
        <v>4</v>
      </c>
      <c r="BH22" s="1">
        <f t="shared" si="15"/>
        <v>4</v>
      </c>
      <c r="BI22" s="1">
        <f t="shared" si="15"/>
        <v>4</v>
      </c>
      <c r="BJ22" s="1">
        <f t="shared" si="15"/>
        <v>4</v>
      </c>
      <c r="BK22" s="1">
        <f t="shared" si="15"/>
        <v>4</v>
      </c>
      <c r="BL22" s="1">
        <f t="shared" si="15"/>
        <v>4</v>
      </c>
      <c r="BM22" s="1">
        <f t="shared" si="15"/>
        <v>4</v>
      </c>
      <c r="BN22" s="1">
        <f t="shared" si="15"/>
        <v>4</v>
      </c>
      <c r="BO22" s="1">
        <f t="shared" si="15"/>
        <v>4</v>
      </c>
      <c r="BP22" s="1">
        <f t="shared" si="15"/>
        <v>4</v>
      </c>
      <c r="BQ22" s="1">
        <f t="shared" si="15"/>
        <v>4</v>
      </c>
      <c r="BR22" s="1">
        <f t="shared" si="15"/>
        <v>4</v>
      </c>
      <c r="BS22" s="1">
        <f t="shared" si="15"/>
        <v>4</v>
      </c>
      <c r="BT22" s="1">
        <f t="shared" si="15"/>
        <v>4</v>
      </c>
      <c r="BU22" s="1">
        <f t="shared" si="15"/>
        <v>4</v>
      </c>
      <c r="BV22" s="1">
        <f t="shared" si="15"/>
        <v>4</v>
      </c>
      <c r="BW22" s="1">
        <f t="shared" ref="BW22:EH22" si="16">COUNTIF(BW15:BW18,"&gt;0")</f>
        <v>4</v>
      </c>
      <c r="BX22" s="1">
        <f t="shared" si="16"/>
        <v>4</v>
      </c>
      <c r="BY22" s="1">
        <f t="shared" si="16"/>
        <v>4</v>
      </c>
      <c r="BZ22" s="1">
        <f t="shared" si="16"/>
        <v>4</v>
      </c>
      <c r="CA22" s="1">
        <f t="shared" si="16"/>
        <v>4</v>
      </c>
      <c r="CB22" s="1">
        <f t="shared" si="16"/>
        <v>4</v>
      </c>
      <c r="CC22" s="1">
        <f t="shared" si="16"/>
        <v>4</v>
      </c>
      <c r="CD22" s="1">
        <f t="shared" si="16"/>
        <v>4</v>
      </c>
      <c r="CE22" s="1">
        <f t="shared" si="16"/>
        <v>4</v>
      </c>
      <c r="CF22" s="1">
        <f t="shared" si="16"/>
        <v>4</v>
      </c>
      <c r="CG22" s="1">
        <f t="shared" si="16"/>
        <v>4</v>
      </c>
      <c r="CH22" s="1">
        <f t="shared" si="16"/>
        <v>4</v>
      </c>
      <c r="CI22" s="1">
        <f t="shared" si="16"/>
        <v>4</v>
      </c>
      <c r="CJ22" s="1">
        <f t="shared" si="16"/>
        <v>4</v>
      </c>
      <c r="CK22" s="1">
        <f t="shared" si="16"/>
        <v>4</v>
      </c>
      <c r="CL22" s="1">
        <f t="shared" si="16"/>
        <v>4</v>
      </c>
      <c r="CM22" s="1">
        <f t="shared" si="16"/>
        <v>4</v>
      </c>
      <c r="CN22" s="1">
        <f t="shared" si="16"/>
        <v>4</v>
      </c>
      <c r="CO22" s="1">
        <f t="shared" si="16"/>
        <v>4</v>
      </c>
      <c r="CP22" s="1">
        <f t="shared" si="16"/>
        <v>4</v>
      </c>
      <c r="CQ22" s="1">
        <f t="shared" si="16"/>
        <v>4</v>
      </c>
      <c r="CR22" s="1">
        <f t="shared" si="16"/>
        <v>4</v>
      </c>
      <c r="CS22" s="1">
        <f t="shared" si="16"/>
        <v>4</v>
      </c>
      <c r="CT22" s="1">
        <f t="shared" si="16"/>
        <v>4</v>
      </c>
      <c r="CU22" s="1">
        <f t="shared" si="16"/>
        <v>4</v>
      </c>
      <c r="CV22" s="1">
        <f t="shared" si="16"/>
        <v>4</v>
      </c>
      <c r="CW22" s="1">
        <f t="shared" si="16"/>
        <v>4</v>
      </c>
      <c r="CX22" s="1">
        <f t="shared" si="16"/>
        <v>4</v>
      </c>
      <c r="CY22" s="1">
        <f t="shared" si="16"/>
        <v>4</v>
      </c>
      <c r="CZ22" s="1">
        <f t="shared" si="16"/>
        <v>4</v>
      </c>
      <c r="DA22" s="1">
        <f t="shared" si="16"/>
        <v>4</v>
      </c>
      <c r="DB22" s="1">
        <f t="shared" si="16"/>
        <v>4</v>
      </c>
      <c r="DC22" s="1">
        <f t="shared" si="16"/>
        <v>4</v>
      </c>
      <c r="DD22" s="1">
        <f t="shared" si="16"/>
        <v>4</v>
      </c>
      <c r="DE22" s="1">
        <f t="shared" si="16"/>
        <v>4</v>
      </c>
      <c r="DF22" s="1">
        <f t="shared" si="16"/>
        <v>4</v>
      </c>
      <c r="DG22" s="1">
        <f t="shared" si="16"/>
        <v>4</v>
      </c>
      <c r="DH22" s="1">
        <f t="shared" si="16"/>
        <v>4</v>
      </c>
      <c r="DI22" s="1">
        <f t="shared" si="16"/>
        <v>4</v>
      </c>
      <c r="DJ22" s="1">
        <f t="shared" si="16"/>
        <v>4</v>
      </c>
      <c r="DK22" s="1">
        <f t="shared" si="16"/>
        <v>4</v>
      </c>
      <c r="DL22" s="1">
        <f t="shared" si="16"/>
        <v>4</v>
      </c>
      <c r="DM22" s="1">
        <f t="shared" si="16"/>
        <v>4</v>
      </c>
      <c r="DN22" s="1">
        <f t="shared" si="16"/>
        <v>4</v>
      </c>
      <c r="DO22" s="1">
        <f t="shared" si="16"/>
        <v>4</v>
      </c>
      <c r="DP22" s="1">
        <f t="shared" si="16"/>
        <v>4</v>
      </c>
      <c r="DQ22" s="1">
        <f t="shared" si="16"/>
        <v>4</v>
      </c>
      <c r="DR22" s="1">
        <f t="shared" si="16"/>
        <v>4</v>
      </c>
      <c r="DS22" s="1">
        <f t="shared" si="16"/>
        <v>4</v>
      </c>
      <c r="DT22" s="1">
        <f t="shared" si="16"/>
        <v>4</v>
      </c>
      <c r="DU22" s="1">
        <f t="shared" si="16"/>
        <v>4</v>
      </c>
      <c r="DV22" s="1">
        <f t="shared" si="16"/>
        <v>4</v>
      </c>
      <c r="DW22" s="1">
        <f t="shared" si="16"/>
        <v>4</v>
      </c>
      <c r="DX22" s="1">
        <f t="shared" si="16"/>
        <v>4</v>
      </c>
      <c r="DY22" s="1">
        <f t="shared" si="16"/>
        <v>4</v>
      </c>
      <c r="DZ22" s="1">
        <f t="shared" si="16"/>
        <v>4</v>
      </c>
      <c r="EA22" s="1">
        <f t="shared" si="16"/>
        <v>4</v>
      </c>
      <c r="EB22" s="1">
        <f t="shared" si="16"/>
        <v>4</v>
      </c>
      <c r="EC22" s="1">
        <f t="shared" si="16"/>
        <v>4</v>
      </c>
      <c r="ED22" s="1">
        <f t="shared" si="16"/>
        <v>4</v>
      </c>
      <c r="EE22" s="1">
        <f t="shared" si="16"/>
        <v>4</v>
      </c>
      <c r="EF22" s="1">
        <f t="shared" si="16"/>
        <v>4</v>
      </c>
      <c r="EG22" s="1">
        <f t="shared" si="16"/>
        <v>4</v>
      </c>
      <c r="EH22" s="1">
        <f t="shared" si="16"/>
        <v>4</v>
      </c>
      <c r="EI22" s="1">
        <f t="shared" ref="EI22:FE22" si="17">COUNTIF(EI15:EI18,"&gt;0")</f>
        <v>4</v>
      </c>
      <c r="EJ22" s="1">
        <f t="shared" si="17"/>
        <v>4</v>
      </c>
      <c r="EK22" s="1">
        <f t="shared" si="17"/>
        <v>4</v>
      </c>
      <c r="EL22" s="1">
        <f t="shared" si="17"/>
        <v>4</v>
      </c>
      <c r="EM22" s="1">
        <f t="shared" si="17"/>
        <v>4</v>
      </c>
      <c r="EN22" s="1">
        <f t="shared" si="17"/>
        <v>4</v>
      </c>
      <c r="EO22" s="1">
        <f t="shared" si="17"/>
        <v>4</v>
      </c>
      <c r="EP22" s="1">
        <f t="shared" si="17"/>
        <v>4</v>
      </c>
      <c r="EQ22" s="1">
        <f t="shared" si="17"/>
        <v>4</v>
      </c>
      <c r="ER22" s="1">
        <f t="shared" si="17"/>
        <v>4</v>
      </c>
      <c r="ES22" s="1">
        <f t="shared" si="17"/>
        <v>4</v>
      </c>
      <c r="ET22" s="1">
        <f t="shared" si="17"/>
        <v>4</v>
      </c>
      <c r="EU22" s="1">
        <f t="shared" si="17"/>
        <v>4</v>
      </c>
      <c r="EV22" s="1">
        <f t="shared" si="17"/>
        <v>4</v>
      </c>
      <c r="EW22" s="1">
        <f t="shared" si="17"/>
        <v>4</v>
      </c>
      <c r="EX22" s="1">
        <f t="shared" si="17"/>
        <v>4</v>
      </c>
      <c r="EY22" s="1">
        <f t="shared" si="17"/>
        <v>4</v>
      </c>
      <c r="EZ22" s="1">
        <f t="shared" si="17"/>
        <v>4</v>
      </c>
      <c r="FA22" s="1">
        <f t="shared" si="17"/>
        <v>4</v>
      </c>
      <c r="FB22" s="1">
        <f t="shared" si="17"/>
        <v>4</v>
      </c>
      <c r="FC22" s="1">
        <f t="shared" si="17"/>
        <v>4</v>
      </c>
      <c r="FD22" s="1">
        <f t="shared" si="17"/>
        <v>4</v>
      </c>
      <c r="FE22" s="1">
        <f t="shared" si="17"/>
        <v>4</v>
      </c>
    </row>
    <row r="23" spans="4:161" ht="39" hidden="1" customHeight="1">
      <c r="D23" s="2"/>
      <c r="E23" s="2" t="s">
        <v>49</v>
      </c>
      <c r="F23" s="3" t="e">
        <f>COUNTIF(#REF!,"&gt;0")</f>
        <v>#REF!</v>
      </c>
      <c r="G23" s="3" t="e">
        <f>COUNTIF(#REF!,"&gt;0")</f>
        <v>#REF!</v>
      </c>
      <c r="H23" s="3" t="e">
        <f>COUNTIF(#REF!,"&gt;0")</f>
        <v>#REF!</v>
      </c>
      <c r="I23" s="3" t="e">
        <f>COUNTIF(#REF!,"&gt;0")</f>
        <v>#REF!</v>
      </c>
      <c r="J23" s="31" t="e">
        <f t="shared" si="5"/>
        <v>#REF!</v>
      </c>
      <c r="K23" s="11" t="e">
        <f>COUNTIF(#REF!,"&gt;0")</f>
        <v>#REF!</v>
      </c>
      <c r="L23" s="2" t="e">
        <f>COUNTIF(#REF!,"&gt;0")</f>
        <v>#REF!</v>
      </c>
      <c r="M23" s="2" t="e">
        <f>COUNTIF(#REF!,"&gt;0")</f>
        <v>#REF!</v>
      </c>
      <c r="N23" s="2" t="e">
        <f>COUNTIF(#REF!,"&gt;0")</f>
        <v>#REF!</v>
      </c>
      <c r="O23" s="2" t="e">
        <f>COUNTIF(#REF!,"&gt;0")</f>
        <v>#REF!</v>
      </c>
      <c r="P23" s="2" t="e">
        <f>COUNTIF(#REF!,"&gt;0")</f>
        <v>#REF!</v>
      </c>
      <c r="Q23" s="2" t="e">
        <f>COUNTIF(#REF!,"&gt;0")</f>
        <v>#REF!</v>
      </c>
      <c r="R23" s="2" t="e">
        <f>COUNTIF(#REF!,"&gt;0")</f>
        <v>#REF!</v>
      </c>
      <c r="S23" s="2" t="e">
        <f>COUNTIF(#REF!,"&gt;0")</f>
        <v>#REF!</v>
      </c>
      <c r="T23" s="2" t="e">
        <f>COUNTIF(#REF!,"&gt;0")</f>
        <v>#REF!</v>
      </c>
      <c r="U23" s="2" t="e">
        <f>COUNTIF(#REF!,"&gt;0")</f>
        <v>#REF!</v>
      </c>
      <c r="V23" s="2" t="e">
        <f>COUNTIF(#REF!,"&gt;0")</f>
        <v>#REF!</v>
      </c>
      <c r="W23" s="2" t="e">
        <f>COUNTIF(#REF!,"&gt;0")</f>
        <v>#REF!</v>
      </c>
      <c r="X23" s="2" t="e">
        <f>COUNTIF(#REF!,"&gt;0")</f>
        <v>#REF!</v>
      </c>
      <c r="Y23" s="1" t="e">
        <f>COUNTIF(#REF!,"&gt;0")</f>
        <v>#REF!</v>
      </c>
      <c r="Z23" s="1" t="e">
        <f>COUNTIF(#REF!,"&gt;0")</f>
        <v>#REF!</v>
      </c>
      <c r="AA23" s="1" t="e">
        <f>COUNTIF(#REF!,"&gt;0")</f>
        <v>#REF!</v>
      </c>
      <c r="AB23" s="1" t="e">
        <f>COUNTIF(#REF!,"&gt;0")</f>
        <v>#REF!</v>
      </c>
      <c r="AC23" s="1" t="e">
        <f>COUNTIF(#REF!,"&gt;0")</f>
        <v>#REF!</v>
      </c>
      <c r="AD23" s="1" t="e">
        <f>COUNTIF(#REF!,"&gt;0")</f>
        <v>#REF!</v>
      </c>
      <c r="AE23" s="1" t="e">
        <f>COUNTIF(#REF!,"&gt;0")</f>
        <v>#REF!</v>
      </c>
      <c r="AF23" s="1" t="e">
        <f>COUNTIF(#REF!,"&gt;0")</f>
        <v>#REF!</v>
      </c>
      <c r="AG23" s="1" t="e">
        <f>COUNTIF(#REF!,"&gt;0")</f>
        <v>#REF!</v>
      </c>
      <c r="AH23" s="1" t="e">
        <f>COUNTIF(#REF!,"&gt;0")</f>
        <v>#REF!</v>
      </c>
      <c r="AI23" s="1" t="e">
        <f>COUNTIF(#REF!,"&gt;0")</f>
        <v>#REF!</v>
      </c>
      <c r="AJ23" s="1" t="e">
        <f>COUNTIF(#REF!,"&gt;0")</f>
        <v>#REF!</v>
      </c>
      <c r="AK23" s="1" t="e">
        <f>COUNTIF(#REF!,"&gt;0")</f>
        <v>#REF!</v>
      </c>
      <c r="AL23" s="1" t="e">
        <f>COUNTIF(#REF!,"&gt;0")</f>
        <v>#REF!</v>
      </c>
      <c r="AM23" s="1" t="e">
        <f>COUNTIF(#REF!,"&gt;0")</f>
        <v>#REF!</v>
      </c>
      <c r="AN23" s="1" t="e">
        <f>COUNTIF(#REF!,"&gt;0")</f>
        <v>#REF!</v>
      </c>
      <c r="AO23" s="1" t="e">
        <f>COUNTIF(#REF!,"&gt;0")</f>
        <v>#REF!</v>
      </c>
      <c r="AP23" s="1" t="e">
        <f>COUNTIF(#REF!,"&gt;0")</f>
        <v>#REF!</v>
      </c>
      <c r="AQ23" s="1" t="e">
        <f>COUNTIF(#REF!,"&gt;0")</f>
        <v>#REF!</v>
      </c>
      <c r="AR23" s="1" t="e">
        <f>COUNTIF(#REF!,"&gt;0")</f>
        <v>#REF!</v>
      </c>
      <c r="AS23" s="1" t="e">
        <f>COUNTIF(#REF!,"&gt;0")</f>
        <v>#REF!</v>
      </c>
      <c r="AT23" s="1" t="e">
        <f>COUNTIF(#REF!,"&gt;0")</f>
        <v>#REF!</v>
      </c>
      <c r="AU23" s="1" t="e">
        <f>COUNTIF(#REF!,"&gt;0")</f>
        <v>#REF!</v>
      </c>
      <c r="AV23" s="1" t="e">
        <f>COUNTIF(#REF!,"&gt;0")</f>
        <v>#REF!</v>
      </c>
      <c r="AW23" s="1" t="e">
        <f>COUNTIF(#REF!,"&gt;0")</f>
        <v>#REF!</v>
      </c>
      <c r="AX23" s="1" t="e">
        <f>COUNTIF(#REF!,"&gt;0")</f>
        <v>#REF!</v>
      </c>
      <c r="AY23" s="1" t="e">
        <f>COUNTIF(#REF!,"&gt;0")</f>
        <v>#REF!</v>
      </c>
      <c r="AZ23" s="1" t="e">
        <f>COUNTIF(#REF!,"&gt;0")</f>
        <v>#REF!</v>
      </c>
      <c r="BA23" s="1" t="e">
        <f>COUNTIF(#REF!,"&gt;0")</f>
        <v>#REF!</v>
      </c>
      <c r="BB23" s="1" t="e">
        <f>COUNTIF(#REF!,"&gt;0")</f>
        <v>#REF!</v>
      </c>
      <c r="BC23" s="1" t="e">
        <f>COUNTIF(#REF!,"&gt;0")</f>
        <v>#REF!</v>
      </c>
      <c r="BD23" s="1" t="e">
        <f>COUNTIF(#REF!,"&gt;0")</f>
        <v>#REF!</v>
      </c>
      <c r="BE23" s="1" t="e">
        <f>COUNTIF(#REF!,"&gt;0")</f>
        <v>#REF!</v>
      </c>
      <c r="BF23" s="1" t="e">
        <f>COUNTIF(#REF!,"&gt;0")</f>
        <v>#REF!</v>
      </c>
      <c r="BG23" s="1" t="e">
        <f>COUNTIF(#REF!,"&gt;0")</f>
        <v>#REF!</v>
      </c>
      <c r="BH23" s="1" t="e">
        <f>COUNTIF(#REF!,"&gt;0")</f>
        <v>#REF!</v>
      </c>
      <c r="BI23" s="1" t="e">
        <f>COUNTIF(#REF!,"&gt;0")</f>
        <v>#REF!</v>
      </c>
      <c r="BJ23" s="1" t="e">
        <f>COUNTIF(#REF!,"&gt;0")</f>
        <v>#REF!</v>
      </c>
      <c r="BK23" s="1" t="e">
        <f>COUNTIF(#REF!,"&gt;0")</f>
        <v>#REF!</v>
      </c>
      <c r="BL23" s="1" t="e">
        <f>COUNTIF(#REF!,"&gt;0")</f>
        <v>#REF!</v>
      </c>
      <c r="BM23" s="1" t="e">
        <f>COUNTIF(#REF!,"&gt;0")</f>
        <v>#REF!</v>
      </c>
      <c r="BN23" s="1" t="e">
        <f>COUNTIF(#REF!,"&gt;0")</f>
        <v>#REF!</v>
      </c>
      <c r="BO23" s="1" t="e">
        <f>COUNTIF(#REF!,"&gt;0")</f>
        <v>#REF!</v>
      </c>
      <c r="BP23" s="1" t="e">
        <f>COUNTIF(#REF!,"&gt;0")</f>
        <v>#REF!</v>
      </c>
      <c r="BQ23" s="1" t="e">
        <f>COUNTIF(#REF!,"&gt;0")</f>
        <v>#REF!</v>
      </c>
      <c r="BR23" s="1" t="e">
        <f>COUNTIF(#REF!,"&gt;0")</f>
        <v>#REF!</v>
      </c>
      <c r="BS23" s="1" t="e">
        <f>COUNTIF(#REF!,"&gt;0")</f>
        <v>#REF!</v>
      </c>
      <c r="BT23" s="1" t="e">
        <f>COUNTIF(#REF!,"&gt;0")</f>
        <v>#REF!</v>
      </c>
      <c r="BU23" s="1" t="e">
        <f>COUNTIF(#REF!,"&gt;0")</f>
        <v>#REF!</v>
      </c>
      <c r="BV23" s="1" t="e">
        <f>COUNTIF(#REF!,"&gt;0")</f>
        <v>#REF!</v>
      </c>
      <c r="BW23" s="1" t="e">
        <f>COUNTIF(#REF!,"&gt;0")</f>
        <v>#REF!</v>
      </c>
      <c r="BX23" s="1" t="e">
        <f>COUNTIF(#REF!,"&gt;0")</f>
        <v>#REF!</v>
      </c>
      <c r="BY23" s="1" t="e">
        <f>COUNTIF(#REF!,"&gt;0")</f>
        <v>#REF!</v>
      </c>
      <c r="BZ23" s="1" t="e">
        <f>COUNTIF(#REF!,"&gt;0")</f>
        <v>#REF!</v>
      </c>
      <c r="CA23" s="1" t="e">
        <f>COUNTIF(#REF!,"&gt;0")</f>
        <v>#REF!</v>
      </c>
      <c r="CB23" s="1" t="e">
        <f>COUNTIF(#REF!,"&gt;0")</f>
        <v>#REF!</v>
      </c>
      <c r="CC23" s="1" t="e">
        <f>COUNTIF(#REF!,"&gt;0")</f>
        <v>#REF!</v>
      </c>
      <c r="CD23" s="1" t="e">
        <f>COUNTIF(#REF!,"&gt;0")</f>
        <v>#REF!</v>
      </c>
      <c r="CE23" s="1" t="e">
        <f>COUNTIF(#REF!,"&gt;0")</f>
        <v>#REF!</v>
      </c>
      <c r="CF23" s="1" t="e">
        <f>COUNTIF(#REF!,"&gt;0")</f>
        <v>#REF!</v>
      </c>
      <c r="CG23" s="1" t="e">
        <f>COUNTIF(#REF!,"&gt;0")</f>
        <v>#REF!</v>
      </c>
      <c r="CH23" s="1" t="e">
        <f>COUNTIF(#REF!,"&gt;0")</f>
        <v>#REF!</v>
      </c>
      <c r="CI23" s="1" t="e">
        <f>COUNTIF(#REF!,"&gt;0")</f>
        <v>#REF!</v>
      </c>
      <c r="CJ23" s="1" t="e">
        <f>COUNTIF(#REF!,"&gt;0")</f>
        <v>#REF!</v>
      </c>
      <c r="CK23" s="1" t="e">
        <f>COUNTIF(#REF!,"&gt;0")</f>
        <v>#REF!</v>
      </c>
      <c r="CL23" s="1" t="e">
        <f>COUNTIF(#REF!,"&gt;0")</f>
        <v>#REF!</v>
      </c>
      <c r="CM23" s="1" t="e">
        <f>COUNTIF(#REF!,"&gt;0")</f>
        <v>#REF!</v>
      </c>
      <c r="CN23" s="1" t="e">
        <f>COUNTIF(#REF!,"&gt;0")</f>
        <v>#REF!</v>
      </c>
      <c r="CO23" s="1" t="e">
        <f>COUNTIF(#REF!,"&gt;0")</f>
        <v>#REF!</v>
      </c>
      <c r="CP23" s="1" t="e">
        <f>COUNTIF(#REF!,"&gt;0")</f>
        <v>#REF!</v>
      </c>
      <c r="CQ23" s="1" t="e">
        <f>COUNTIF(#REF!,"&gt;0")</f>
        <v>#REF!</v>
      </c>
      <c r="CR23" s="1" t="e">
        <f>COUNTIF(#REF!,"&gt;0")</f>
        <v>#REF!</v>
      </c>
      <c r="CS23" s="1" t="e">
        <f>COUNTIF(#REF!,"&gt;0")</f>
        <v>#REF!</v>
      </c>
      <c r="CT23" s="1" t="e">
        <f>COUNTIF(#REF!,"&gt;0")</f>
        <v>#REF!</v>
      </c>
      <c r="CU23" s="1" t="e">
        <f>COUNTIF(#REF!,"&gt;0")</f>
        <v>#REF!</v>
      </c>
      <c r="CV23" s="1" t="e">
        <f>COUNTIF(#REF!,"&gt;0")</f>
        <v>#REF!</v>
      </c>
      <c r="CW23" s="1" t="e">
        <f>COUNTIF(#REF!,"&gt;0")</f>
        <v>#REF!</v>
      </c>
      <c r="CX23" s="1" t="e">
        <f>COUNTIF(#REF!,"&gt;0")</f>
        <v>#REF!</v>
      </c>
      <c r="CY23" s="1" t="e">
        <f>COUNTIF(#REF!,"&gt;0")</f>
        <v>#REF!</v>
      </c>
      <c r="CZ23" s="1" t="e">
        <f>COUNTIF(#REF!,"&gt;0")</f>
        <v>#REF!</v>
      </c>
      <c r="DA23" s="1" t="e">
        <f>COUNTIF(#REF!,"&gt;0")</f>
        <v>#REF!</v>
      </c>
      <c r="DB23" s="1" t="e">
        <f>COUNTIF(#REF!,"&gt;0")</f>
        <v>#REF!</v>
      </c>
      <c r="DC23" s="1" t="e">
        <f>COUNTIF(#REF!,"&gt;0")</f>
        <v>#REF!</v>
      </c>
      <c r="DD23" s="1" t="e">
        <f>COUNTIF(#REF!,"&gt;0")</f>
        <v>#REF!</v>
      </c>
      <c r="DE23" s="1" t="e">
        <f>COUNTIF(#REF!,"&gt;0")</f>
        <v>#REF!</v>
      </c>
      <c r="DF23" s="1" t="e">
        <f>COUNTIF(#REF!,"&gt;0")</f>
        <v>#REF!</v>
      </c>
      <c r="DG23" s="1" t="e">
        <f>COUNTIF(#REF!,"&gt;0")</f>
        <v>#REF!</v>
      </c>
      <c r="DH23" s="1" t="e">
        <f>COUNTIF(#REF!,"&gt;0")</f>
        <v>#REF!</v>
      </c>
      <c r="DI23" s="1" t="e">
        <f>COUNTIF(#REF!,"&gt;0")</f>
        <v>#REF!</v>
      </c>
      <c r="DJ23" s="1" t="e">
        <f>COUNTIF(#REF!,"&gt;0")</f>
        <v>#REF!</v>
      </c>
      <c r="DK23" s="1" t="e">
        <f>COUNTIF(#REF!,"&gt;0")</f>
        <v>#REF!</v>
      </c>
      <c r="DL23" s="1" t="e">
        <f>COUNTIF(#REF!,"&gt;0")</f>
        <v>#REF!</v>
      </c>
      <c r="DM23" s="1" t="e">
        <f>COUNTIF(#REF!,"&gt;0")</f>
        <v>#REF!</v>
      </c>
      <c r="DN23" s="1" t="e">
        <f>COUNTIF(#REF!,"&gt;0")</f>
        <v>#REF!</v>
      </c>
      <c r="DO23" s="1" t="e">
        <f>COUNTIF(#REF!,"&gt;0")</f>
        <v>#REF!</v>
      </c>
      <c r="DP23" s="1" t="e">
        <f>COUNTIF(#REF!,"&gt;0")</f>
        <v>#REF!</v>
      </c>
      <c r="DQ23" s="1" t="e">
        <f>COUNTIF(#REF!,"&gt;0")</f>
        <v>#REF!</v>
      </c>
      <c r="DR23" s="1" t="e">
        <f>COUNTIF(#REF!,"&gt;0")</f>
        <v>#REF!</v>
      </c>
      <c r="DS23" s="1" t="e">
        <f>COUNTIF(#REF!,"&gt;0")</f>
        <v>#REF!</v>
      </c>
      <c r="DT23" s="1" t="e">
        <f>COUNTIF(#REF!,"&gt;0")</f>
        <v>#REF!</v>
      </c>
      <c r="DU23" s="1" t="e">
        <f>COUNTIF(#REF!,"&gt;0")</f>
        <v>#REF!</v>
      </c>
      <c r="DV23" s="1" t="e">
        <f>COUNTIF(#REF!,"&gt;0")</f>
        <v>#REF!</v>
      </c>
      <c r="DW23" s="1" t="e">
        <f>COUNTIF(#REF!,"&gt;0")</f>
        <v>#REF!</v>
      </c>
      <c r="DX23" s="1" t="e">
        <f>COUNTIF(#REF!,"&gt;0")</f>
        <v>#REF!</v>
      </c>
      <c r="DY23" s="1" t="e">
        <f>COUNTIF(#REF!,"&gt;0")</f>
        <v>#REF!</v>
      </c>
      <c r="DZ23" s="1" t="e">
        <f>COUNTIF(#REF!,"&gt;0")</f>
        <v>#REF!</v>
      </c>
      <c r="EA23" s="1" t="e">
        <f>COUNTIF(#REF!,"&gt;0")</f>
        <v>#REF!</v>
      </c>
      <c r="EB23" s="1" t="e">
        <f>COUNTIF(#REF!,"&gt;0")</f>
        <v>#REF!</v>
      </c>
      <c r="EC23" s="1" t="e">
        <f>COUNTIF(#REF!,"&gt;0")</f>
        <v>#REF!</v>
      </c>
      <c r="ED23" s="1" t="e">
        <f>COUNTIF(#REF!,"&gt;0")</f>
        <v>#REF!</v>
      </c>
      <c r="EE23" s="1" t="e">
        <f>COUNTIF(#REF!,"&gt;0")</f>
        <v>#REF!</v>
      </c>
      <c r="EF23" s="1" t="e">
        <f>COUNTIF(#REF!,"&gt;0")</f>
        <v>#REF!</v>
      </c>
      <c r="EG23" s="1" t="e">
        <f>COUNTIF(#REF!,"&gt;0")</f>
        <v>#REF!</v>
      </c>
      <c r="EH23" s="1" t="e">
        <f>COUNTIF(#REF!,"&gt;0")</f>
        <v>#REF!</v>
      </c>
      <c r="EI23" s="1" t="e">
        <f>COUNTIF(#REF!,"&gt;0")</f>
        <v>#REF!</v>
      </c>
      <c r="EJ23" s="1" t="e">
        <f>COUNTIF(#REF!,"&gt;0")</f>
        <v>#REF!</v>
      </c>
      <c r="EK23" s="1" t="e">
        <f>COUNTIF(#REF!,"&gt;0")</f>
        <v>#REF!</v>
      </c>
      <c r="EL23" s="1" t="e">
        <f>COUNTIF(#REF!,"&gt;0")</f>
        <v>#REF!</v>
      </c>
      <c r="EM23" s="1" t="e">
        <f>COUNTIF(#REF!,"&gt;0")</f>
        <v>#REF!</v>
      </c>
      <c r="EN23" s="1" t="e">
        <f>COUNTIF(#REF!,"&gt;0")</f>
        <v>#REF!</v>
      </c>
      <c r="EO23" s="1" t="e">
        <f>COUNTIF(#REF!,"&gt;0")</f>
        <v>#REF!</v>
      </c>
      <c r="EP23" s="1" t="e">
        <f>COUNTIF(#REF!,"&gt;0")</f>
        <v>#REF!</v>
      </c>
      <c r="EQ23" s="1" t="e">
        <f>COUNTIF(#REF!,"&gt;0")</f>
        <v>#REF!</v>
      </c>
      <c r="ER23" s="1" t="e">
        <f>COUNTIF(#REF!,"&gt;0")</f>
        <v>#REF!</v>
      </c>
      <c r="ES23" s="1" t="e">
        <f>COUNTIF(#REF!,"&gt;0")</f>
        <v>#REF!</v>
      </c>
      <c r="ET23" s="1" t="e">
        <f>COUNTIF(#REF!,"&gt;0")</f>
        <v>#REF!</v>
      </c>
      <c r="EU23" s="1" t="e">
        <f>COUNTIF(#REF!,"&gt;0")</f>
        <v>#REF!</v>
      </c>
      <c r="EV23" s="1" t="e">
        <f>COUNTIF(#REF!,"&gt;0")</f>
        <v>#REF!</v>
      </c>
      <c r="EW23" s="1" t="e">
        <f>COUNTIF(#REF!,"&gt;0")</f>
        <v>#REF!</v>
      </c>
      <c r="EX23" s="1" t="e">
        <f>COUNTIF(#REF!,"&gt;0")</f>
        <v>#REF!</v>
      </c>
      <c r="EY23" s="1" t="e">
        <f>COUNTIF(#REF!,"&gt;0")</f>
        <v>#REF!</v>
      </c>
      <c r="EZ23" s="1" t="e">
        <f>COUNTIF(#REF!,"&gt;0")</f>
        <v>#REF!</v>
      </c>
      <c r="FA23" s="1" t="e">
        <f>COUNTIF(#REF!,"&gt;0")</f>
        <v>#REF!</v>
      </c>
      <c r="FB23" s="1" t="e">
        <f>COUNTIF(#REF!,"&gt;0")</f>
        <v>#REF!</v>
      </c>
      <c r="FC23" s="1" t="e">
        <f>COUNTIF(#REF!,"&gt;0")</f>
        <v>#REF!</v>
      </c>
      <c r="FD23" s="1" t="e">
        <f>COUNTIF(#REF!,"&gt;0")</f>
        <v>#REF!</v>
      </c>
      <c r="FE23" s="1" t="e">
        <f>COUNTIF(#REF!,"&gt;0")</f>
        <v>#REF!</v>
      </c>
    </row>
    <row r="24" spans="4:161" ht="39" hidden="1" customHeight="1">
      <c r="D24" s="2"/>
      <c r="E24" s="2" t="s">
        <v>47</v>
      </c>
      <c r="F24" s="3">
        <f>SUM(F19:F21)</f>
        <v>12</v>
      </c>
      <c r="G24" s="3">
        <f t="shared" ref="G24:BR24" si="18">SUM(G19:G21)</f>
        <v>12</v>
      </c>
      <c r="H24" s="3">
        <f t="shared" si="18"/>
        <v>12</v>
      </c>
      <c r="I24" s="3">
        <f t="shared" si="18"/>
        <v>12</v>
      </c>
      <c r="J24" s="31">
        <f t="shared" si="18"/>
        <v>48</v>
      </c>
      <c r="K24" s="11">
        <f t="shared" si="18"/>
        <v>12</v>
      </c>
      <c r="L24" s="2">
        <f t="shared" si="18"/>
        <v>12</v>
      </c>
      <c r="M24" s="2">
        <f t="shared" si="18"/>
        <v>11</v>
      </c>
      <c r="N24" s="2">
        <f t="shared" si="18"/>
        <v>12</v>
      </c>
      <c r="O24" s="2">
        <f t="shared" si="18"/>
        <v>12</v>
      </c>
      <c r="P24" s="2">
        <f t="shared" si="18"/>
        <v>12</v>
      </c>
      <c r="Q24" s="2">
        <f t="shared" si="18"/>
        <v>12</v>
      </c>
      <c r="R24" s="2">
        <f t="shared" si="18"/>
        <v>12</v>
      </c>
      <c r="S24" s="2">
        <f t="shared" si="18"/>
        <v>12</v>
      </c>
      <c r="T24" s="2">
        <f t="shared" si="18"/>
        <v>12</v>
      </c>
      <c r="U24" s="2">
        <f t="shared" si="18"/>
        <v>12</v>
      </c>
      <c r="V24" s="2">
        <f t="shared" si="18"/>
        <v>12</v>
      </c>
      <c r="W24" s="2">
        <f t="shared" si="18"/>
        <v>12</v>
      </c>
      <c r="X24" s="2">
        <f t="shared" si="18"/>
        <v>12</v>
      </c>
      <c r="Y24" s="1">
        <f t="shared" si="18"/>
        <v>12</v>
      </c>
      <c r="Z24" s="1">
        <f t="shared" si="18"/>
        <v>12</v>
      </c>
      <c r="AA24" s="1">
        <f t="shared" si="18"/>
        <v>12</v>
      </c>
      <c r="AB24" s="1">
        <f t="shared" si="18"/>
        <v>12</v>
      </c>
      <c r="AC24" s="1">
        <f t="shared" si="18"/>
        <v>12</v>
      </c>
      <c r="AD24" s="1">
        <f t="shared" si="18"/>
        <v>12</v>
      </c>
      <c r="AE24" s="1">
        <f t="shared" si="18"/>
        <v>12</v>
      </c>
      <c r="AF24" s="1">
        <f t="shared" si="18"/>
        <v>12</v>
      </c>
      <c r="AG24" s="1">
        <f t="shared" si="18"/>
        <v>12</v>
      </c>
      <c r="AH24" s="1">
        <f t="shared" si="18"/>
        <v>12</v>
      </c>
      <c r="AI24" s="1">
        <f t="shared" si="18"/>
        <v>12</v>
      </c>
      <c r="AJ24" s="1">
        <f t="shared" si="18"/>
        <v>12</v>
      </c>
      <c r="AK24" s="1">
        <f t="shared" si="18"/>
        <v>12</v>
      </c>
      <c r="AL24" s="1">
        <f t="shared" si="18"/>
        <v>12</v>
      </c>
      <c r="AM24" s="1">
        <f t="shared" si="18"/>
        <v>12</v>
      </c>
      <c r="AN24" s="1">
        <f t="shared" si="18"/>
        <v>12</v>
      </c>
      <c r="AO24" s="1">
        <f t="shared" si="18"/>
        <v>12</v>
      </c>
      <c r="AP24" s="1">
        <f t="shared" si="18"/>
        <v>12</v>
      </c>
      <c r="AQ24" s="1">
        <f t="shared" si="18"/>
        <v>12</v>
      </c>
      <c r="AR24" s="1">
        <f t="shared" si="18"/>
        <v>12</v>
      </c>
      <c r="AS24" s="1">
        <f t="shared" si="18"/>
        <v>12</v>
      </c>
      <c r="AT24" s="1">
        <f t="shared" si="18"/>
        <v>12</v>
      </c>
      <c r="AU24" s="1">
        <f t="shared" si="18"/>
        <v>12</v>
      </c>
      <c r="AV24" s="1">
        <f t="shared" si="18"/>
        <v>12</v>
      </c>
      <c r="AW24" s="1">
        <f t="shared" si="18"/>
        <v>12</v>
      </c>
      <c r="AX24" s="1">
        <f t="shared" si="18"/>
        <v>12</v>
      </c>
      <c r="AY24" s="1">
        <f t="shared" si="18"/>
        <v>12</v>
      </c>
      <c r="AZ24" s="1">
        <f t="shared" si="18"/>
        <v>12</v>
      </c>
      <c r="BA24" s="1">
        <f t="shared" si="18"/>
        <v>12</v>
      </c>
      <c r="BB24" s="1">
        <f t="shared" si="18"/>
        <v>12</v>
      </c>
      <c r="BC24" s="1">
        <f t="shared" si="18"/>
        <v>12</v>
      </c>
      <c r="BD24" s="1">
        <f t="shared" si="18"/>
        <v>12</v>
      </c>
      <c r="BE24" s="1">
        <f t="shared" si="18"/>
        <v>12</v>
      </c>
      <c r="BF24" s="1">
        <f t="shared" si="18"/>
        <v>12</v>
      </c>
      <c r="BG24" s="1">
        <f t="shared" si="18"/>
        <v>12</v>
      </c>
      <c r="BH24" s="1">
        <f t="shared" si="18"/>
        <v>12</v>
      </c>
      <c r="BI24" s="1">
        <f t="shared" si="18"/>
        <v>12</v>
      </c>
      <c r="BJ24" s="1">
        <f t="shared" si="18"/>
        <v>12</v>
      </c>
      <c r="BK24" s="1">
        <f t="shared" si="18"/>
        <v>12</v>
      </c>
      <c r="BL24" s="1">
        <f t="shared" si="18"/>
        <v>12</v>
      </c>
      <c r="BM24" s="1">
        <f t="shared" si="18"/>
        <v>12</v>
      </c>
      <c r="BN24" s="1">
        <f t="shared" si="18"/>
        <v>12</v>
      </c>
      <c r="BO24" s="1">
        <f t="shared" si="18"/>
        <v>12</v>
      </c>
      <c r="BP24" s="1">
        <f t="shared" si="18"/>
        <v>12</v>
      </c>
      <c r="BQ24" s="1">
        <f t="shared" si="18"/>
        <v>12</v>
      </c>
      <c r="BR24" s="1">
        <f t="shared" si="18"/>
        <v>12</v>
      </c>
      <c r="BS24" s="1">
        <f t="shared" ref="BS24:ED24" si="19">SUM(BS19:BS21)</f>
        <v>12</v>
      </c>
      <c r="BT24" s="1">
        <f t="shared" si="19"/>
        <v>12</v>
      </c>
      <c r="BU24" s="1">
        <f t="shared" si="19"/>
        <v>12</v>
      </c>
      <c r="BV24" s="1">
        <f t="shared" si="19"/>
        <v>12</v>
      </c>
      <c r="BW24" s="1">
        <f t="shared" si="19"/>
        <v>12</v>
      </c>
      <c r="BX24" s="1">
        <f t="shared" si="19"/>
        <v>12</v>
      </c>
      <c r="BY24" s="1">
        <f t="shared" si="19"/>
        <v>12</v>
      </c>
      <c r="BZ24" s="1">
        <f t="shared" si="19"/>
        <v>12</v>
      </c>
      <c r="CA24" s="1">
        <f t="shared" si="19"/>
        <v>12</v>
      </c>
      <c r="CB24" s="1">
        <f t="shared" si="19"/>
        <v>12</v>
      </c>
      <c r="CC24" s="1">
        <f t="shared" si="19"/>
        <v>12</v>
      </c>
      <c r="CD24" s="1">
        <f t="shared" si="19"/>
        <v>12</v>
      </c>
      <c r="CE24" s="1">
        <f t="shared" si="19"/>
        <v>12</v>
      </c>
      <c r="CF24" s="1">
        <f t="shared" si="19"/>
        <v>12</v>
      </c>
      <c r="CG24" s="1">
        <f t="shared" si="19"/>
        <v>12</v>
      </c>
      <c r="CH24" s="1">
        <f t="shared" si="19"/>
        <v>12</v>
      </c>
      <c r="CI24" s="1">
        <f t="shared" si="19"/>
        <v>12</v>
      </c>
      <c r="CJ24" s="1">
        <f t="shared" si="19"/>
        <v>12</v>
      </c>
      <c r="CK24" s="1">
        <f t="shared" si="19"/>
        <v>12</v>
      </c>
      <c r="CL24" s="1">
        <f t="shared" si="19"/>
        <v>12</v>
      </c>
      <c r="CM24" s="1">
        <f t="shared" si="19"/>
        <v>12</v>
      </c>
      <c r="CN24" s="1">
        <f t="shared" si="19"/>
        <v>12</v>
      </c>
      <c r="CO24" s="1">
        <f t="shared" si="19"/>
        <v>12</v>
      </c>
      <c r="CP24" s="1">
        <f t="shared" si="19"/>
        <v>12</v>
      </c>
      <c r="CQ24" s="1">
        <f t="shared" si="19"/>
        <v>12</v>
      </c>
      <c r="CR24" s="1">
        <f t="shared" si="19"/>
        <v>12</v>
      </c>
      <c r="CS24" s="1">
        <f t="shared" si="19"/>
        <v>12</v>
      </c>
      <c r="CT24" s="1">
        <f t="shared" si="19"/>
        <v>12</v>
      </c>
      <c r="CU24" s="1">
        <f t="shared" si="19"/>
        <v>12</v>
      </c>
      <c r="CV24" s="1">
        <f t="shared" si="19"/>
        <v>12</v>
      </c>
      <c r="CW24" s="1">
        <f t="shared" si="19"/>
        <v>12</v>
      </c>
      <c r="CX24" s="1">
        <f t="shared" si="19"/>
        <v>12</v>
      </c>
      <c r="CY24" s="1">
        <f t="shared" si="19"/>
        <v>12</v>
      </c>
      <c r="CZ24" s="1">
        <f t="shared" si="19"/>
        <v>12</v>
      </c>
      <c r="DA24" s="1">
        <f t="shared" si="19"/>
        <v>12</v>
      </c>
      <c r="DB24" s="1">
        <f t="shared" si="19"/>
        <v>12</v>
      </c>
      <c r="DC24" s="1">
        <f t="shared" si="19"/>
        <v>12</v>
      </c>
      <c r="DD24" s="1">
        <f t="shared" si="19"/>
        <v>12</v>
      </c>
      <c r="DE24" s="1">
        <f t="shared" si="19"/>
        <v>12</v>
      </c>
      <c r="DF24" s="1">
        <f t="shared" si="19"/>
        <v>12</v>
      </c>
      <c r="DG24" s="1">
        <f t="shared" si="19"/>
        <v>12</v>
      </c>
      <c r="DH24" s="1">
        <f t="shared" si="19"/>
        <v>12</v>
      </c>
      <c r="DI24" s="1">
        <f t="shared" si="19"/>
        <v>12</v>
      </c>
      <c r="DJ24" s="1">
        <f t="shared" si="19"/>
        <v>12</v>
      </c>
      <c r="DK24" s="1">
        <f t="shared" si="19"/>
        <v>12</v>
      </c>
      <c r="DL24" s="1">
        <f t="shared" si="19"/>
        <v>12</v>
      </c>
      <c r="DM24" s="1">
        <f t="shared" si="19"/>
        <v>12</v>
      </c>
      <c r="DN24" s="1">
        <f t="shared" si="19"/>
        <v>12</v>
      </c>
      <c r="DO24" s="1">
        <f t="shared" si="19"/>
        <v>12</v>
      </c>
      <c r="DP24" s="1">
        <f t="shared" si="19"/>
        <v>12</v>
      </c>
      <c r="DQ24" s="1">
        <f t="shared" si="19"/>
        <v>12</v>
      </c>
      <c r="DR24" s="1">
        <f t="shared" si="19"/>
        <v>12</v>
      </c>
      <c r="DS24" s="1">
        <f t="shared" si="19"/>
        <v>12</v>
      </c>
      <c r="DT24" s="1">
        <f t="shared" si="19"/>
        <v>12</v>
      </c>
      <c r="DU24" s="1">
        <f t="shared" si="19"/>
        <v>12</v>
      </c>
      <c r="DV24" s="1">
        <f t="shared" si="19"/>
        <v>12</v>
      </c>
      <c r="DW24" s="1">
        <f t="shared" si="19"/>
        <v>12</v>
      </c>
      <c r="DX24" s="1">
        <f t="shared" si="19"/>
        <v>12</v>
      </c>
      <c r="DY24" s="1">
        <f t="shared" si="19"/>
        <v>12</v>
      </c>
      <c r="DZ24" s="1">
        <f t="shared" si="19"/>
        <v>12</v>
      </c>
      <c r="EA24" s="1">
        <f t="shared" si="19"/>
        <v>12</v>
      </c>
      <c r="EB24" s="1">
        <f t="shared" si="19"/>
        <v>12</v>
      </c>
      <c r="EC24" s="1">
        <f t="shared" si="19"/>
        <v>12</v>
      </c>
      <c r="ED24" s="1">
        <f t="shared" si="19"/>
        <v>12</v>
      </c>
      <c r="EE24" s="1">
        <f t="shared" ref="EE24:FE24" si="20">SUM(EE19:EE21)</f>
        <v>12</v>
      </c>
      <c r="EF24" s="1">
        <f t="shared" si="20"/>
        <v>12</v>
      </c>
      <c r="EG24" s="1">
        <f t="shared" si="20"/>
        <v>12</v>
      </c>
      <c r="EH24" s="1">
        <f t="shared" si="20"/>
        <v>12</v>
      </c>
      <c r="EI24" s="1">
        <f t="shared" si="20"/>
        <v>12</v>
      </c>
      <c r="EJ24" s="1">
        <f t="shared" si="20"/>
        <v>12</v>
      </c>
      <c r="EK24" s="1">
        <f t="shared" si="20"/>
        <v>12</v>
      </c>
      <c r="EL24" s="1">
        <f t="shared" si="20"/>
        <v>12</v>
      </c>
      <c r="EM24" s="1">
        <f t="shared" si="20"/>
        <v>12</v>
      </c>
      <c r="EN24" s="1">
        <f t="shared" si="20"/>
        <v>12</v>
      </c>
      <c r="EO24" s="1">
        <f t="shared" si="20"/>
        <v>12</v>
      </c>
      <c r="EP24" s="1">
        <f t="shared" si="20"/>
        <v>12</v>
      </c>
      <c r="EQ24" s="1">
        <f t="shared" si="20"/>
        <v>12</v>
      </c>
      <c r="ER24" s="1">
        <f t="shared" si="20"/>
        <v>12</v>
      </c>
      <c r="ES24" s="1">
        <f t="shared" si="20"/>
        <v>12</v>
      </c>
      <c r="ET24" s="1">
        <f t="shared" si="20"/>
        <v>12</v>
      </c>
      <c r="EU24" s="1">
        <f t="shared" si="20"/>
        <v>12</v>
      </c>
      <c r="EV24" s="1">
        <f t="shared" si="20"/>
        <v>12</v>
      </c>
      <c r="EW24" s="1">
        <f t="shared" si="20"/>
        <v>12</v>
      </c>
      <c r="EX24" s="1">
        <f t="shared" si="20"/>
        <v>12</v>
      </c>
      <c r="EY24" s="1">
        <f t="shared" si="20"/>
        <v>12</v>
      </c>
      <c r="EZ24" s="1">
        <f t="shared" si="20"/>
        <v>12</v>
      </c>
      <c r="FA24" s="1">
        <f t="shared" si="20"/>
        <v>12</v>
      </c>
      <c r="FB24" s="1">
        <f t="shared" si="20"/>
        <v>12</v>
      </c>
      <c r="FC24" s="1">
        <f t="shared" si="20"/>
        <v>12</v>
      </c>
      <c r="FD24" s="1">
        <f t="shared" si="20"/>
        <v>12</v>
      </c>
      <c r="FE24" s="1">
        <f t="shared" si="20"/>
        <v>12</v>
      </c>
    </row>
    <row r="25" spans="4:161" ht="39" hidden="1" customHeight="1">
      <c r="D25" s="2"/>
      <c r="E25" s="2" t="s">
        <v>48</v>
      </c>
      <c r="F25" s="3" t="e">
        <f>SUM(F19:F23)</f>
        <v>#REF!</v>
      </c>
      <c r="G25" s="3" t="e">
        <f t="shared" ref="G25:BR25" si="21">SUM(G19:G23)</f>
        <v>#REF!</v>
      </c>
      <c r="H25" s="3" t="e">
        <f t="shared" si="21"/>
        <v>#REF!</v>
      </c>
      <c r="I25" s="3" t="e">
        <f t="shared" si="21"/>
        <v>#REF!</v>
      </c>
      <c r="J25" s="31" t="e">
        <f t="shared" si="21"/>
        <v>#REF!</v>
      </c>
      <c r="K25" s="11" t="e">
        <f t="shared" si="21"/>
        <v>#REF!</v>
      </c>
      <c r="L25" s="2" t="e">
        <f t="shared" si="21"/>
        <v>#REF!</v>
      </c>
      <c r="M25" s="2" t="e">
        <f t="shared" si="21"/>
        <v>#REF!</v>
      </c>
      <c r="N25" s="2" t="e">
        <f t="shared" si="21"/>
        <v>#REF!</v>
      </c>
      <c r="O25" s="2" t="e">
        <f t="shared" si="21"/>
        <v>#REF!</v>
      </c>
      <c r="P25" s="2" t="e">
        <f t="shared" si="21"/>
        <v>#REF!</v>
      </c>
      <c r="Q25" s="2" t="e">
        <f t="shared" si="21"/>
        <v>#REF!</v>
      </c>
      <c r="R25" s="2" t="e">
        <f t="shared" si="21"/>
        <v>#REF!</v>
      </c>
      <c r="S25" s="2" t="e">
        <f t="shared" si="21"/>
        <v>#REF!</v>
      </c>
      <c r="T25" s="2" t="e">
        <f t="shared" si="21"/>
        <v>#REF!</v>
      </c>
      <c r="U25" s="2" t="e">
        <f t="shared" si="21"/>
        <v>#REF!</v>
      </c>
      <c r="V25" s="2" t="e">
        <f t="shared" si="21"/>
        <v>#REF!</v>
      </c>
      <c r="W25" s="2" t="e">
        <f t="shared" si="21"/>
        <v>#REF!</v>
      </c>
      <c r="X25" s="2" t="e">
        <f t="shared" si="21"/>
        <v>#REF!</v>
      </c>
      <c r="Y25" s="1" t="e">
        <f t="shared" si="21"/>
        <v>#REF!</v>
      </c>
      <c r="Z25" s="1" t="e">
        <f t="shared" si="21"/>
        <v>#REF!</v>
      </c>
      <c r="AA25" s="1" t="e">
        <f t="shared" si="21"/>
        <v>#REF!</v>
      </c>
      <c r="AB25" s="1" t="e">
        <f t="shared" si="21"/>
        <v>#REF!</v>
      </c>
      <c r="AC25" s="1" t="e">
        <f t="shared" si="21"/>
        <v>#REF!</v>
      </c>
      <c r="AD25" s="1" t="e">
        <f t="shared" si="21"/>
        <v>#REF!</v>
      </c>
      <c r="AE25" s="1" t="e">
        <f t="shared" si="21"/>
        <v>#REF!</v>
      </c>
      <c r="AF25" s="1" t="e">
        <f t="shared" si="21"/>
        <v>#REF!</v>
      </c>
      <c r="AG25" s="1" t="e">
        <f t="shared" si="21"/>
        <v>#REF!</v>
      </c>
      <c r="AH25" s="1" t="e">
        <f t="shared" si="21"/>
        <v>#REF!</v>
      </c>
      <c r="AI25" s="1" t="e">
        <f t="shared" si="21"/>
        <v>#REF!</v>
      </c>
      <c r="AJ25" s="1" t="e">
        <f t="shared" si="21"/>
        <v>#REF!</v>
      </c>
      <c r="AK25" s="1" t="e">
        <f t="shared" si="21"/>
        <v>#REF!</v>
      </c>
      <c r="AL25" s="1" t="e">
        <f t="shared" si="21"/>
        <v>#REF!</v>
      </c>
      <c r="AM25" s="1" t="e">
        <f t="shared" si="21"/>
        <v>#REF!</v>
      </c>
      <c r="AN25" s="1" t="e">
        <f t="shared" si="21"/>
        <v>#REF!</v>
      </c>
      <c r="AO25" s="1" t="e">
        <f t="shared" si="21"/>
        <v>#REF!</v>
      </c>
      <c r="AP25" s="1" t="e">
        <f t="shared" si="21"/>
        <v>#REF!</v>
      </c>
      <c r="AQ25" s="1" t="e">
        <f t="shared" si="21"/>
        <v>#REF!</v>
      </c>
      <c r="AR25" s="1" t="e">
        <f t="shared" si="21"/>
        <v>#REF!</v>
      </c>
      <c r="AS25" s="1" t="e">
        <f t="shared" si="21"/>
        <v>#REF!</v>
      </c>
      <c r="AT25" s="1" t="e">
        <f t="shared" si="21"/>
        <v>#REF!</v>
      </c>
      <c r="AU25" s="1" t="e">
        <f t="shared" si="21"/>
        <v>#REF!</v>
      </c>
      <c r="AV25" s="1" t="e">
        <f t="shared" si="21"/>
        <v>#REF!</v>
      </c>
      <c r="AW25" s="1" t="e">
        <f t="shared" si="21"/>
        <v>#REF!</v>
      </c>
      <c r="AX25" s="1" t="e">
        <f t="shared" si="21"/>
        <v>#REF!</v>
      </c>
      <c r="AY25" s="1" t="e">
        <f t="shared" si="21"/>
        <v>#REF!</v>
      </c>
      <c r="AZ25" s="1" t="e">
        <f t="shared" si="21"/>
        <v>#REF!</v>
      </c>
      <c r="BA25" s="1" t="e">
        <f t="shared" si="21"/>
        <v>#REF!</v>
      </c>
      <c r="BB25" s="1" t="e">
        <f t="shared" si="21"/>
        <v>#REF!</v>
      </c>
      <c r="BC25" s="1" t="e">
        <f t="shared" si="21"/>
        <v>#REF!</v>
      </c>
      <c r="BD25" s="1" t="e">
        <f t="shared" si="21"/>
        <v>#REF!</v>
      </c>
      <c r="BE25" s="1" t="e">
        <f t="shared" si="21"/>
        <v>#REF!</v>
      </c>
      <c r="BF25" s="1" t="e">
        <f t="shared" si="21"/>
        <v>#REF!</v>
      </c>
      <c r="BG25" s="1" t="e">
        <f t="shared" si="21"/>
        <v>#REF!</v>
      </c>
      <c r="BH25" s="1" t="e">
        <f t="shared" si="21"/>
        <v>#REF!</v>
      </c>
      <c r="BI25" s="1" t="e">
        <f t="shared" si="21"/>
        <v>#REF!</v>
      </c>
      <c r="BJ25" s="1" t="e">
        <f t="shared" si="21"/>
        <v>#REF!</v>
      </c>
      <c r="BK25" s="1" t="e">
        <f t="shared" si="21"/>
        <v>#REF!</v>
      </c>
      <c r="BL25" s="1" t="e">
        <f t="shared" si="21"/>
        <v>#REF!</v>
      </c>
      <c r="BM25" s="1" t="e">
        <f t="shared" si="21"/>
        <v>#REF!</v>
      </c>
      <c r="BN25" s="1" t="e">
        <f t="shared" si="21"/>
        <v>#REF!</v>
      </c>
      <c r="BO25" s="1" t="e">
        <f t="shared" si="21"/>
        <v>#REF!</v>
      </c>
      <c r="BP25" s="1" t="e">
        <f t="shared" si="21"/>
        <v>#REF!</v>
      </c>
      <c r="BQ25" s="1" t="e">
        <f t="shared" si="21"/>
        <v>#REF!</v>
      </c>
      <c r="BR25" s="1" t="e">
        <f t="shared" si="21"/>
        <v>#REF!</v>
      </c>
      <c r="BS25" s="1" t="e">
        <f t="shared" ref="BS25:ED25" si="22">SUM(BS19:BS23)</f>
        <v>#REF!</v>
      </c>
      <c r="BT25" s="1" t="e">
        <f t="shared" si="22"/>
        <v>#REF!</v>
      </c>
      <c r="BU25" s="1" t="e">
        <f t="shared" si="22"/>
        <v>#REF!</v>
      </c>
      <c r="BV25" s="1" t="e">
        <f t="shared" si="22"/>
        <v>#REF!</v>
      </c>
      <c r="BW25" s="1" t="e">
        <f t="shared" si="22"/>
        <v>#REF!</v>
      </c>
      <c r="BX25" s="1" t="e">
        <f t="shared" si="22"/>
        <v>#REF!</v>
      </c>
      <c r="BY25" s="1" t="e">
        <f t="shared" si="22"/>
        <v>#REF!</v>
      </c>
      <c r="BZ25" s="1" t="e">
        <f t="shared" si="22"/>
        <v>#REF!</v>
      </c>
      <c r="CA25" s="1" t="e">
        <f t="shared" si="22"/>
        <v>#REF!</v>
      </c>
      <c r="CB25" s="1" t="e">
        <f t="shared" si="22"/>
        <v>#REF!</v>
      </c>
      <c r="CC25" s="1" t="e">
        <f t="shared" si="22"/>
        <v>#REF!</v>
      </c>
      <c r="CD25" s="1" t="e">
        <f t="shared" si="22"/>
        <v>#REF!</v>
      </c>
      <c r="CE25" s="1" t="e">
        <f t="shared" si="22"/>
        <v>#REF!</v>
      </c>
      <c r="CF25" s="1" t="e">
        <f t="shared" si="22"/>
        <v>#REF!</v>
      </c>
      <c r="CG25" s="1" t="e">
        <f t="shared" si="22"/>
        <v>#REF!</v>
      </c>
      <c r="CH25" s="1" t="e">
        <f t="shared" si="22"/>
        <v>#REF!</v>
      </c>
      <c r="CI25" s="1" t="e">
        <f t="shared" si="22"/>
        <v>#REF!</v>
      </c>
      <c r="CJ25" s="1" t="e">
        <f t="shared" si="22"/>
        <v>#REF!</v>
      </c>
      <c r="CK25" s="1" t="e">
        <f t="shared" si="22"/>
        <v>#REF!</v>
      </c>
      <c r="CL25" s="1" t="e">
        <f t="shared" si="22"/>
        <v>#REF!</v>
      </c>
      <c r="CM25" s="1" t="e">
        <f t="shared" si="22"/>
        <v>#REF!</v>
      </c>
      <c r="CN25" s="1" t="e">
        <f t="shared" si="22"/>
        <v>#REF!</v>
      </c>
      <c r="CO25" s="1" t="e">
        <f t="shared" si="22"/>
        <v>#REF!</v>
      </c>
      <c r="CP25" s="1" t="e">
        <f t="shared" si="22"/>
        <v>#REF!</v>
      </c>
      <c r="CQ25" s="1" t="e">
        <f t="shared" si="22"/>
        <v>#REF!</v>
      </c>
      <c r="CR25" s="1" t="e">
        <f t="shared" si="22"/>
        <v>#REF!</v>
      </c>
      <c r="CS25" s="1" t="e">
        <f t="shared" si="22"/>
        <v>#REF!</v>
      </c>
      <c r="CT25" s="1" t="e">
        <f t="shared" si="22"/>
        <v>#REF!</v>
      </c>
      <c r="CU25" s="1" t="e">
        <f t="shared" si="22"/>
        <v>#REF!</v>
      </c>
      <c r="CV25" s="1" t="e">
        <f t="shared" si="22"/>
        <v>#REF!</v>
      </c>
      <c r="CW25" s="1" t="e">
        <f t="shared" si="22"/>
        <v>#REF!</v>
      </c>
      <c r="CX25" s="1" t="e">
        <f t="shared" si="22"/>
        <v>#REF!</v>
      </c>
      <c r="CY25" s="1" t="e">
        <f t="shared" si="22"/>
        <v>#REF!</v>
      </c>
      <c r="CZ25" s="1" t="e">
        <f t="shared" si="22"/>
        <v>#REF!</v>
      </c>
      <c r="DA25" s="1" t="e">
        <f t="shared" si="22"/>
        <v>#REF!</v>
      </c>
      <c r="DB25" s="1" t="e">
        <f t="shared" si="22"/>
        <v>#REF!</v>
      </c>
      <c r="DC25" s="1" t="e">
        <f t="shared" si="22"/>
        <v>#REF!</v>
      </c>
      <c r="DD25" s="1" t="e">
        <f t="shared" si="22"/>
        <v>#REF!</v>
      </c>
      <c r="DE25" s="1" t="e">
        <f t="shared" si="22"/>
        <v>#REF!</v>
      </c>
      <c r="DF25" s="1" t="e">
        <f t="shared" si="22"/>
        <v>#REF!</v>
      </c>
      <c r="DG25" s="1" t="e">
        <f t="shared" si="22"/>
        <v>#REF!</v>
      </c>
      <c r="DH25" s="1" t="e">
        <f t="shared" si="22"/>
        <v>#REF!</v>
      </c>
      <c r="DI25" s="1" t="e">
        <f t="shared" si="22"/>
        <v>#REF!</v>
      </c>
      <c r="DJ25" s="1" t="e">
        <f t="shared" si="22"/>
        <v>#REF!</v>
      </c>
      <c r="DK25" s="1" t="e">
        <f t="shared" si="22"/>
        <v>#REF!</v>
      </c>
      <c r="DL25" s="1" t="e">
        <f t="shared" si="22"/>
        <v>#REF!</v>
      </c>
      <c r="DM25" s="1" t="e">
        <f t="shared" si="22"/>
        <v>#REF!</v>
      </c>
      <c r="DN25" s="1" t="e">
        <f t="shared" si="22"/>
        <v>#REF!</v>
      </c>
      <c r="DO25" s="1" t="e">
        <f t="shared" si="22"/>
        <v>#REF!</v>
      </c>
      <c r="DP25" s="1" t="e">
        <f t="shared" si="22"/>
        <v>#REF!</v>
      </c>
      <c r="DQ25" s="1" t="e">
        <f t="shared" si="22"/>
        <v>#REF!</v>
      </c>
      <c r="DR25" s="1" t="e">
        <f t="shared" si="22"/>
        <v>#REF!</v>
      </c>
      <c r="DS25" s="1" t="e">
        <f t="shared" si="22"/>
        <v>#REF!</v>
      </c>
      <c r="DT25" s="1" t="e">
        <f t="shared" si="22"/>
        <v>#REF!</v>
      </c>
      <c r="DU25" s="1" t="e">
        <f t="shared" si="22"/>
        <v>#REF!</v>
      </c>
      <c r="DV25" s="1" t="e">
        <f t="shared" si="22"/>
        <v>#REF!</v>
      </c>
      <c r="DW25" s="1" t="e">
        <f t="shared" si="22"/>
        <v>#REF!</v>
      </c>
      <c r="DX25" s="1" t="e">
        <f t="shared" si="22"/>
        <v>#REF!</v>
      </c>
      <c r="DY25" s="1" t="e">
        <f t="shared" si="22"/>
        <v>#REF!</v>
      </c>
      <c r="DZ25" s="1" t="e">
        <f t="shared" si="22"/>
        <v>#REF!</v>
      </c>
      <c r="EA25" s="1" t="e">
        <f t="shared" si="22"/>
        <v>#REF!</v>
      </c>
      <c r="EB25" s="1" t="e">
        <f t="shared" si="22"/>
        <v>#REF!</v>
      </c>
      <c r="EC25" s="1" t="e">
        <f t="shared" si="22"/>
        <v>#REF!</v>
      </c>
      <c r="ED25" s="1" t="e">
        <f t="shared" si="22"/>
        <v>#REF!</v>
      </c>
      <c r="EE25" s="1" t="e">
        <f t="shared" ref="EE25:FE25" si="23">SUM(EE19:EE23)</f>
        <v>#REF!</v>
      </c>
      <c r="EF25" s="1" t="e">
        <f t="shared" si="23"/>
        <v>#REF!</v>
      </c>
      <c r="EG25" s="1" t="e">
        <f t="shared" si="23"/>
        <v>#REF!</v>
      </c>
      <c r="EH25" s="1" t="e">
        <f t="shared" si="23"/>
        <v>#REF!</v>
      </c>
      <c r="EI25" s="1" t="e">
        <f t="shared" si="23"/>
        <v>#REF!</v>
      </c>
      <c r="EJ25" s="1" t="e">
        <f t="shared" si="23"/>
        <v>#REF!</v>
      </c>
      <c r="EK25" s="1" t="e">
        <f t="shared" si="23"/>
        <v>#REF!</v>
      </c>
      <c r="EL25" s="1" t="e">
        <f t="shared" si="23"/>
        <v>#REF!</v>
      </c>
      <c r="EM25" s="1" t="e">
        <f t="shared" si="23"/>
        <v>#REF!</v>
      </c>
      <c r="EN25" s="1" t="e">
        <f t="shared" si="23"/>
        <v>#REF!</v>
      </c>
      <c r="EO25" s="1" t="e">
        <f t="shared" si="23"/>
        <v>#REF!</v>
      </c>
      <c r="EP25" s="1" t="e">
        <f t="shared" si="23"/>
        <v>#REF!</v>
      </c>
      <c r="EQ25" s="1" t="e">
        <f t="shared" si="23"/>
        <v>#REF!</v>
      </c>
      <c r="ER25" s="1" t="e">
        <f t="shared" si="23"/>
        <v>#REF!</v>
      </c>
      <c r="ES25" s="1" t="e">
        <f t="shared" si="23"/>
        <v>#REF!</v>
      </c>
      <c r="ET25" s="1" t="e">
        <f t="shared" si="23"/>
        <v>#REF!</v>
      </c>
      <c r="EU25" s="1" t="e">
        <f t="shared" si="23"/>
        <v>#REF!</v>
      </c>
      <c r="EV25" s="1" t="e">
        <f t="shared" si="23"/>
        <v>#REF!</v>
      </c>
      <c r="EW25" s="1" t="e">
        <f t="shared" si="23"/>
        <v>#REF!</v>
      </c>
      <c r="EX25" s="1" t="e">
        <f t="shared" si="23"/>
        <v>#REF!</v>
      </c>
      <c r="EY25" s="1" t="e">
        <f t="shared" si="23"/>
        <v>#REF!</v>
      </c>
      <c r="EZ25" s="1" t="e">
        <f t="shared" si="23"/>
        <v>#REF!</v>
      </c>
      <c r="FA25" s="1" t="e">
        <f t="shared" si="23"/>
        <v>#REF!</v>
      </c>
      <c r="FB25" s="1" t="e">
        <f t="shared" si="23"/>
        <v>#REF!</v>
      </c>
      <c r="FC25" s="1" t="e">
        <f t="shared" si="23"/>
        <v>#REF!</v>
      </c>
      <c r="FD25" s="1" t="e">
        <f t="shared" si="23"/>
        <v>#REF!</v>
      </c>
      <c r="FE25" s="1" t="e">
        <f t="shared" si="23"/>
        <v>#REF!</v>
      </c>
    </row>
    <row r="26" spans="4:161" hidden="1">
      <c r="I26" s="14"/>
      <c r="J26" s="14"/>
    </row>
    <row r="27" spans="4:161" hidden="1">
      <c r="E27" s="13" t="s">
        <v>6</v>
      </c>
      <c r="F27" s="2">
        <f>SUM(F3:F6)</f>
        <v>149</v>
      </c>
      <c r="G27" s="2">
        <f>SUM(G3:G6)</f>
        <v>150</v>
      </c>
      <c r="H27" s="2">
        <f>SUM(H3:H6)</f>
        <v>150</v>
      </c>
      <c r="I27" s="2">
        <f>SUM(I3:I6)</f>
        <v>149</v>
      </c>
      <c r="J27" s="15">
        <f>SUM(J3:J6)</f>
        <v>598</v>
      </c>
      <c r="K27" s="16" t="s">
        <v>6</v>
      </c>
      <c r="L27" s="17">
        <f t="shared" ref="L27:BW27" si="24">SUM(L3:L6)/L19</f>
        <v>2.5</v>
      </c>
      <c r="M27" s="12">
        <f t="shared" si="24"/>
        <v>3.5</v>
      </c>
      <c r="N27" s="12">
        <f t="shared" si="24"/>
        <v>2.5</v>
      </c>
      <c r="O27" s="12">
        <f t="shared" si="24"/>
        <v>3.75</v>
      </c>
      <c r="P27" s="12">
        <f t="shared" si="24"/>
        <v>2.5</v>
      </c>
      <c r="Q27" s="12">
        <f t="shared" si="24"/>
        <v>2.5</v>
      </c>
      <c r="R27" s="12">
        <f t="shared" si="24"/>
        <v>2.5</v>
      </c>
      <c r="S27" s="12">
        <f t="shared" si="24"/>
        <v>2.5</v>
      </c>
      <c r="T27" s="12">
        <f t="shared" si="24"/>
        <v>2.5</v>
      </c>
      <c r="U27" s="12">
        <f t="shared" si="24"/>
        <v>2.5</v>
      </c>
      <c r="V27" s="12">
        <f t="shared" si="24"/>
        <v>2.5</v>
      </c>
      <c r="W27" s="12">
        <f t="shared" si="24"/>
        <v>2.5</v>
      </c>
      <c r="X27" s="12">
        <f t="shared" si="24"/>
        <v>2.5</v>
      </c>
      <c r="Y27" s="12">
        <f t="shared" si="24"/>
        <v>2.5</v>
      </c>
      <c r="Z27" s="12">
        <f t="shared" si="24"/>
        <v>2.5</v>
      </c>
      <c r="AA27" s="12">
        <f t="shared" si="24"/>
        <v>2.5</v>
      </c>
      <c r="AB27" s="12">
        <f t="shared" si="24"/>
        <v>2.5</v>
      </c>
      <c r="AC27" s="12">
        <f t="shared" si="24"/>
        <v>2.5</v>
      </c>
      <c r="AD27" s="12">
        <f t="shared" si="24"/>
        <v>2.5</v>
      </c>
      <c r="AE27" s="12">
        <f t="shared" si="24"/>
        <v>2.5</v>
      </c>
      <c r="AF27" s="12">
        <f t="shared" si="24"/>
        <v>2.5</v>
      </c>
      <c r="AG27" s="12">
        <f t="shared" si="24"/>
        <v>2.5</v>
      </c>
      <c r="AH27" s="12">
        <f t="shared" si="24"/>
        <v>2.5</v>
      </c>
      <c r="AI27" s="12">
        <f t="shared" si="24"/>
        <v>2.5</v>
      </c>
      <c r="AJ27" s="12">
        <f t="shared" si="24"/>
        <v>2.5</v>
      </c>
      <c r="AK27" s="12">
        <f t="shared" si="24"/>
        <v>2.5</v>
      </c>
      <c r="AL27" s="12">
        <f t="shared" si="24"/>
        <v>2.5</v>
      </c>
      <c r="AM27" s="12">
        <f t="shared" si="24"/>
        <v>2.5</v>
      </c>
      <c r="AN27" s="12">
        <f t="shared" si="24"/>
        <v>2.5</v>
      </c>
      <c r="AO27" s="12">
        <f t="shared" si="24"/>
        <v>2.5</v>
      </c>
      <c r="AP27" s="12">
        <f t="shared" si="24"/>
        <v>2.5</v>
      </c>
      <c r="AQ27" s="12">
        <f t="shared" si="24"/>
        <v>2.5</v>
      </c>
      <c r="AR27" s="12">
        <f t="shared" si="24"/>
        <v>2.5</v>
      </c>
      <c r="AS27" s="12">
        <f t="shared" si="24"/>
        <v>2.5</v>
      </c>
      <c r="AT27" s="12">
        <f t="shared" si="24"/>
        <v>2.5</v>
      </c>
      <c r="AU27" s="12">
        <f t="shared" si="24"/>
        <v>2.5</v>
      </c>
      <c r="AV27" s="12">
        <f t="shared" si="24"/>
        <v>2.5</v>
      </c>
      <c r="AW27" s="12">
        <f t="shared" si="24"/>
        <v>2.5</v>
      </c>
      <c r="AX27" s="12">
        <f t="shared" si="24"/>
        <v>2.5</v>
      </c>
      <c r="AY27" s="12">
        <f t="shared" si="24"/>
        <v>2.5</v>
      </c>
      <c r="AZ27" s="12">
        <f t="shared" si="24"/>
        <v>2.5</v>
      </c>
      <c r="BA27" s="12">
        <f t="shared" si="24"/>
        <v>2.5</v>
      </c>
      <c r="BB27" s="12">
        <f t="shared" si="24"/>
        <v>2.5</v>
      </c>
      <c r="BC27" s="12">
        <f t="shared" si="24"/>
        <v>2.5</v>
      </c>
      <c r="BD27" s="12">
        <f t="shared" si="24"/>
        <v>2.5</v>
      </c>
      <c r="BE27" s="12">
        <f t="shared" si="24"/>
        <v>2.5</v>
      </c>
      <c r="BF27" s="12">
        <f t="shared" si="24"/>
        <v>2.5</v>
      </c>
      <c r="BG27" s="12">
        <f t="shared" si="24"/>
        <v>2.5</v>
      </c>
      <c r="BH27" s="12">
        <f t="shared" si="24"/>
        <v>2.5</v>
      </c>
      <c r="BI27" s="12">
        <f t="shared" si="24"/>
        <v>2.5</v>
      </c>
      <c r="BJ27" s="12">
        <f t="shared" si="24"/>
        <v>2.5</v>
      </c>
      <c r="BK27" s="12">
        <f t="shared" si="24"/>
        <v>2.5</v>
      </c>
      <c r="BL27" s="12">
        <f t="shared" si="24"/>
        <v>2.5</v>
      </c>
      <c r="BM27" s="12">
        <f t="shared" si="24"/>
        <v>2.5</v>
      </c>
      <c r="BN27" s="12">
        <f t="shared" si="24"/>
        <v>2.5</v>
      </c>
      <c r="BO27" s="12">
        <f t="shared" si="24"/>
        <v>2.5</v>
      </c>
      <c r="BP27" s="12">
        <f t="shared" si="24"/>
        <v>2.5</v>
      </c>
      <c r="BQ27" s="12">
        <f t="shared" si="24"/>
        <v>2.5</v>
      </c>
      <c r="BR27" s="12">
        <f t="shared" si="24"/>
        <v>2.5</v>
      </c>
      <c r="BS27" s="12">
        <f t="shared" si="24"/>
        <v>2.5</v>
      </c>
      <c r="BT27" s="12">
        <f t="shared" si="24"/>
        <v>2.5</v>
      </c>
      <c r="BU27" s="12">
        <f t="shared" si="24"/>
        <v>2.5</v>
      </c>
      <c r="BV27" s="12">
        <f t="shared" si="24"/>
        <v>2.5</v>
      </c>
      <c r="BW27" s="12">
        <f t="shared" si="24"/>
        <v>2.5</v>
      </c>
      <c r="BX27" s="12">
        <f t="shared" ref="BX27:EI27" si="25">SUM(BX3:BX6)/BX19</f>
        <v>2.5</v>
      </c>
      <c r="BY27" s="12">
        <f t="shared" si="25"/>
        <v>2.5</v>
      </c>
      <c r="BZ27" s="12">
        <f t="shared" si="25"/>
        <v>2.5</v>
      </c>
      <c r="CA27" s="12">
        <f t="shared" si="25"/>
        <v>2.5</v>
      </c>
      <c r="CB27" s="12">
        <f t="shared" si="25"/>
        <v>2.5</v>
      </c>
      <c r="CC27" s="12">
        <f t="shared" si="25"/>
        <v>2.5</v>
      </c>
      <c r="CD27" s="12">
        <f t="shared" si="25"/>
        <v>2.5</v>
      </c>
      <c r="CE27" s="12">
        <f t="shared" si="25"/>
        <v>2.5</v>
      </c>
      <c r="CF27" s="12">
        <f t="shared" si="25"/>
        <v>2.5</v>
      </c>
      <c r="CG27" s="12">
        <f t="shared" si="25"/>
        <v>2.5</v>
      </c>
      <c r="CH27" s="12">
        <f t="shared" si="25"/>
        <v>2.5</v>
      </c>
      <c r="CI27" s="12">
        <f t="shared" si="25"/>
        <v>2.5</v>
      </c>
      <c r="CJ27" s="12">
        <f t="shared" si="25"/>
        <v>2.5</v>
      </c>
      <c r="CK27" s="12">
        <f t="shared" si="25"/>
        <v>2.5</v>
      </c>
      <c r="CL27" s="12">
        <f t="shared" si="25"/>
        <v>2.5</v>
      </c>
      <c r="CM27" s="12">
        <f t="shared" si="25"/>
        <v>2.5</v>
      </c>
      <c r="CN27" s="12">
        <f t="shared" si="25"/>
        <v>2.5</v>
      </c>
      <c r="CO27" s="12">
        <f t="shared" si="25"/>
        <v>2.5</v>
      </c>
      <c r="CP27" s="12">
        <f t="shared" si="25"/>
        <v>2.5</v>
      </c>
      <c r="CQ27" s="12">
        <f t="shared" si="25"/>
        <v>2.5</v>
      </c>
      <c r="CR27" s="12">
        <f t="shared" si="25"/>
        <v>2.5</v>
      </c>
      <c r="CS27" s="12">
        <f t="shared" si="25"/>
        <v>2.5</v>
      </c>
      <c r="CT27" s="12">
        <f t="shared" si="25"/>
        <v>2.5</v>
      </c>
      <c r="CU27" s="12">
        <f t="shared" si="25"/>
        <v>2.5</v>
      </c>
      <c r="CV27" s="12">
        <f t="shared" si="25"/>
        <v>2.5</v>
      </c>
      <c r="CW27" s="12">
        <f t="shared" si="25"/>
        <v>2.5</v>
      </c>
      <c r="CX27" s="12">
        <f t="shared" si="25"/>
        <v>2.5</v>
      </c>
      <c r="CY27" s="12">
        <f t="shared" si="25"/>
        <v>2.5</v>
      </c>
      <c r="CZ27" s="12">
        <f t="shared" si="25"/>
        <v>2.5</v>
      </c>
      <c r="DA27" s="12">
        <f t="shared" si="25"/>
        <v>2.5</v>
      </c>
      <c r="DB27" s="12">
        <f t="shared" si="25"/>
        <v>2.5</v>
      </c>
      <c r="DC27" s="12">
        <f t="shared" si="25"/>
        <v>2.5</v>
      </c>
      <c r="DD27" s="12">
        <f t="shared" si="25"/>
        <v>2.5</v>
      </c>
      <c r="DE27" s="12">
        <f t="shared" si="25"/>
        <v>2.5</v>
      </c>
      <c r="DF27" s="12">
        <f t="shared" si="25"/>
        <v>2.5</v>
      </c>
      <c r="DG27" s="12">
        <f t="shared" si="25"/>
        <v>2.5</v>
      </c>
      <c r="DH27" s="12">
        <f t="shared" si="25"/>
        <v>2.5</v>
      </c>
      <c r="DI27" s="12">
        <f t="shared" si="25"/>
        <v>2.5</v>
      </c>
      <c r="DJ27" s="12">
        <f t="shared" si="25"/>
        <v>2.5</v>
      </c>
      <c r="DK27" s="12">
        <f t="shared" si="25"/>
        <v>2.5</v>
      </c>
      <c r="DL27" s="12">
        <f t="shared" si="25"/>
        <v>2.5</v>
      </c>
      <c r="DM27" s="12">
        <f t="shared" si="25"/>
        <v>2.5</v>
      </c>
      <c r="DN27" s="12">
        <f t="shared" si="25"/>
        <v>2.5</v>
      </c>
      <c r="DO27" s="12">
        <f t="shared" si="25"/>
        <v>2.5</v>
      </c>
      <c r="DP27" s="12">
        <f t="shared" si="25"/>
        <v>2.5</v>
      </c>
      <c r="DQ27" s="12">
        <f t="shared" si="25"/>
        <v>2.5</v>
      </c>
      <c r="DR27" s="12">
        <f t="shared" si="25"/>
        <v>2.5</v>
      </c>
      <c r="DS27" s="12">
        <f t="shared" si="25"/>
        <v>2.5</v>
      </c>
      <c r="DT27" s="12">
        <f t="shared" si="25"/>
        <v>2.5</v>
      </c>
      <c r="DU27" s="12">
        <f t="shared" si="25"/>
        <v>2.5</v>
      </c>
      <c r="DV27" s="12">
        <f t="shared" si="25"/>
        <v>2.5</v>
      </c>
      <c r="DW27" s="12">
        <f t="shared" si="25"/>
        <v>2.5</v>
      </c>
      <c r="DX27" s="12">
        <f t="shared" si="25"/>
        <v>2.5</v>
      </c>
      <c r="DY27" s="12">
        <f t="shared" si="25"/>
        <v>2.5</v>
      </c>
      <c r="DZ27" s="12">
        <f t="shared" si="25"/>
        <v>2.5</v>
      </c>
      <c r="EA27" s="12">
        <f t="shared" si="25"/>
        <v>2.5</v>
      </c>
      <c r="EB27" s="12">
        <f t="shared" si="25"/>
        <v>2.5</v>
      </c>
      <c r="EC27" s="12">
        <f t="shared" si="25"/>
        <v>2.5</v>
      </c>
      <c r="ED27" s="12">
        <f t="shared" si="25"/>
        <v>2.5</v>
      </c>
      <c r="EE27" s="12">
        <f t="shared" si="25"/>
        <v>2.5</v>
      </c>
      <c r="EF27" s="12">
        <f t="shared" si="25"/>
        <v>2.5</v>
      </c>
      <c r="EG27" s="12">
        <f t="shared" si="25"/>
        <v>2.5</v>
      </c>
      <c r="EH27" s="12">
        <f t="shared" si="25"/>
        <v>2.5</v>
      </c>
      <c r="EI27" s="12">
        <f t="shared" si="25"/>
        <v>2.5</v>
      </c>
      <c r="EJ27" s="12">
        <f t="shared" ref="EJ27:FE27" si="26">SUM(EJ3:EJ6)/EJ19</f>
        <v>2.5</v>
      </c>
      <c r="EK27" s="12">
        <f t="shared" si="26"/>
        <v>2.5</v>
      </c>
      <c r="EL27" s="12">
        <f t="shared" si="26"/>
        <v>2.5</v>
      </c>
      <c r="EM27" s="12">
        <f t="shared" si="26"/>
        <v>2.5</v>
      </c>
      <c r="EN27" s="12">
        <f t="shared" si="26"/>
        <v>2.5</v>
      </c>
      <c r="EO27" s="12">
        <f t="shared" si="26"/>
        <v>2.5</v>
      </c>
      <c r="EP27" s="12">
        <f t="shared" si="26"/>
        <v>2.5</v>
      </c>
      <c r="EQ27" s="12">
        <f t="shared" si="26"/>
        <v>2.5</v>
      </c>
      <c r="ER27" s="12">
        <f t="shared" si="26"/>
        <v>2.5</v>
      </c>
      <c r="ES27" s="12">
        <f t="shared" si="26"/>
        <v>2.5</v>
      </c>
      <c r="ET27" s="12">
        <f t="shared" si="26"/>
        <v>2.5</v>
      </c>
      <c r="EU27" s="12">
        <f t="shared" si="26"/>
        <v>2.5</v>
      </c>
      <c r="EV27" s="12">
        <f t="shared" si="26"/>
        <v>2.5</v>
      </c>
      <c r="EW27" s="12">
        <f t="shared" si="26"/>
        <v>2.5</v>
      </c>
      <c r="EX27" s="12">
        <f t="shared" si="26"/>
        <v>2.5</v>
      </c>
      <c r="EY27" s="12">
        <f t="shared" si="26"/>
        <v>2.5</v>
      </c>
      <c r="EZ27" s="12">
        <f t="shared" si="26"/>
        <v>2.5</v>
      </c>
      <c r="FA27" s="12">
        <f t="shared" si="26"/>
        <v>2.5</v>
      </c>
      <c r="FB27" s="12">
        <f t="shared" si="26"/>
        <v>2.5</v>
      </c>
      <c r="FC27" s="12">
        <f t="shared" si="26"/>
        <v>2.5</v>
      </c>
      <c r="FD27" s="12">
        <f t="shared" si="26"/>
        <v>2.5</v>
      </c>
      <c r="FE27" s="12">
        <f t="shared" si="26"/>
        <v>2.5</v>
      </c>
    </row>
    <row r="28" spans="4:161" hidden="1">
      <c r="E28" s="13" t="s">
        <v>7</v>
      </c>
      <c r="F28" s="2">
        <f>SUM(F7:F10)</f>
        <v>150</v>
      </c>
      <c r="G28" s="2">
        <f>SUM(G7:G10)</f>
        <v>149</v>
      </c>
      <c r="H28" s="2">
        <f>SUM(H7:H10)</f>
        <v>150</v>
      </c>
      <c r="I28" s="2">
        <f>SUM(I7:I10)</f>
        <v>150</v>
      </c>
      <c r="J28" s="15">
        <f>SUM(J7:J10)</f>
        <v>599</v>
      </c>
      <c r="K28" s="18" t="s">
        <v>7</v>
      </c>
      <c r="L28" s="17">
        <f t="shared" ref="L28:BW28" si="27">SUM(L7:L10)/L20</f>
        <v>2.5</v>
      </c>
      <c r="M28" s="12">
        <f t="shared" si="27"/>
        <v>2.3333333333333335</v>
      </c>
      <c r="N28" s="12">
        <f t="shared" si="27"/>
        <v>2.5</v>
      </c>
      <c r="O28" s="12">
        <f t="shared" si="27"/>
        <v>2.5</v>
      </c>
      <c r="P28" s="12">
        <f t="shared" si="27"/>
        <v>2.5</v>
      </c>
      <c r="Q28" s="12">
        <f t="shared" si="27"/>
        <v>2.5</v>
      </c>
      <c r="R28" s="12">
        <f t="shared" si="27"/>
        <v>2.5</v>
      </c>
      <c r="S28" s="12">
        <f t="shared" si="27"/>
        <v>2.5</v>
      </c>
      <c r="T28" s="12">
        <f t="shared" si="27"/>
        <v>2.5</v>
      </c>
      <c r="U28" s="12">
        <f t="shared" si="27"/>
        <v>2.5</v>
      </c>
      <c r="V28" s="12">
        <f t="shared" si="27"/>
        <v>2.5</v>
      </c>
      <c r="W28" s="12">
        <f t="shared" si="27"/>
        <v>2.5</v>
      </c>
      <c r="X28" s="12">
        <f t="shared" si="27"/>
        <v>2.5</v>
      </c>
      <c r="Y28" s="12">
        <f t="shared" si="27"/>
        <v>2.5</v>
      </c>
      <c r="Z28" s="12">
        <f t="shared" si="27"/>
        <v>2.5</v>
      </c>
      <c r="AA28" s="12">
        <f t="shared" si="27"/>
        <v>2.5</v>
      </c>
      <c r="AB28" s="12">
        <f t="shared" si="27"/>
        <v>2.5</v>
      </c>
      <c r="AC28" s="12">
        <f t="shared" si="27"/>
        <v>2.5</v>
      </c>
      <c r="AD28" s="12">
        <f t="shared" si="27"/>
        <v>2.5</v>
      </c>
      <c r="AE28" s="12">
        <f t="shared" si="27"/>
        <v>2.5</v>
      </c>
      <c r="AF28" s="12">
        <f t="shared" si="27"/>
        <v>2.5</v>
      </c>
      <c r="AG28" s="12">
        <f t="shared" si="27"/>
        <v>2.5</v>
      </c>
      <c r="AH28" s="12">
        <f t="shared" si="27"/>
        <v>2.5</v>
      </c>
      <c r="AI28" s="12">
        <f t="shared" si="27"/>
        <v>2.5</v>
      </c>
      <c r="AJ28" s="12">
        <f t="shared" si="27"/>
        <v>2.5</v>
      </c>
      <c r="AK28" s="12">
        <f t="shared" si="27"/>
        <v>2.5</v>
      </c>
      <c r="AL28" s="12">
        <f t="shared" si="27"/>
        <v>2.5</v>
      </c>
      <c r="AM28" s="12">
        <f t="shared" si="27"/>
        <v>2.5</v>
      </c>
      <c r="AN28" s="12">
        <f t="shared" si="27"/>
        <v>2.5</v>
      </c>
      <c r="AO28" s="12">
        <f t="shared" si="27"/>
        <v>2.5</v>
      </c>
      <c r="AP28" s="12">
        <f t="shared" si="27"/>
        <v>2.5</v>
      </c>
      <c r="AQ28" s="12">
        <f t="shared" si="27"/>
        <v>2.5</v>
      </c>
      <c r="AR28" s="12">
        <f t="shared" si="27"/>
        <v>2.5</v>
      </c>
      <c r="AS28" s="12">
        <f t="shared" si="27"/>
        <v>2.5</v>
      </c>
      <c r="AT28" s="12">
        <f t="shared" si="27"/>
        <v>2.5</v>
      </c>
      <c r="AU28" s="12">
        <f t="shared" si="27"/>
        <v>2.5</v>
      </c>
      <c r="AV28" s="12">
        <f t="shared" si="27"/>
        <v>2.5</v>
      </c>
      <c r="AW28" s="12">
        <f t="shared" si="27"/>
        <v>2.5</v>
      </c>
      <c r="AX28" s="12">
        <f t="shared" si="27"/>
        <v>2.5</v>
      </c>
      <c r="AY28" s="12">
        <f t="shared" si="27"/>
        <v>2.5</v>
      </c>
      <c r="AZ28" s="12">
        <f t="shared" si="27"/>
        <v>2.5</v>
      </c>
      <c r="BA28" s="12">
        <f t="shared" si="27"/>
        <v>2.5</v>
      </c>
      <c r="BB28" s="12">
        <f t="shared" si="27"/>
        <v>2.5</v>
      </c>
      <c r="BC28" s="12">
        <f t="shared" si="27"/>
        <v>2.5</v>
      </c>
      <c r="BD28" s="12">
        <f t="shared" si="27"/>
        <v>2.5</v>
      </c>
      <c r="BE28" s="12">
        <f t="shared" si="27"/>
        <v>2.5</v>
      </c>
      <c r="BF28" s="12">
        <f t="shared" si="27"/>
        <v>2.5</v>
      </c>
      <c r="BG28" s="12">
        <f t="shared" si="27"/>
        <v>2.5</v>
      </c>
      <c r="BH28" s="12">
        <f t="shared" si="27"/>
        <v>2.5</v>
      </c>
      <c r="BI28" s="12">
        <f t="shared" si="27"/>
        <v>2.5</v>
      </c>
      <c r="BJ28" s="12">
        <f t="shared" si="27"/>
        <v>2.5</v>
      </c>
      <c r="BK28" s="12">
        <f t="shared" si="27"/>
        <v>2.5</v>
      </c>
      <c r="BL28" s="12">
        <f t="shared" si="27"/>
        <v>2.5</v>
      </c>
      <c r="BM28" s="12">
        <f t="shared" si="27"/>
        <v>2.5</v>
      </c>
      <c r="BN28" s="12">
        <f t="shared" si="27"/>
        <v>2.5</v>
      </c>
      <c r="BO28" s="12">
        <f t="shared" si="27"/>
        <v>2.5</v>
      </c>
      <c r="BP28" s="12">
        <f t="shared" si="27"/>
        <v>2.5</v>
      </c>
      <c r="BQ28" s="12">
        <f t="shared" si="27"/>
        <v>2.5</v>
      </c>
      <c r="BR28" s="12">
        <f t="shared" si="27"/>
        <v>2.5</v>
      </c>
      <c r="BS28" s="12">
        <f t="shared" si="27"/>
        <v>2.5</v>
      </c>
      <c r="BT28" s="12">
        <f t="shared" si="27"/>
        <v>2.5</v>
      </c>
      <c r="BU28" s="12">
        <f t="shared" si="27"/>
        <v>2.5</v>
      </c>
      <c r="BV28" s="12">
        <f t="shared" si="27"/>
        <v>2.5</v>
      </c>
      <c r="BW28" s="12">
        <f t="shared" si="27"/>
        <v>2.5</v>
      </c>
      <c r="BX28" s="12">
        <f t="shared" ref="BX28:EI28" si="28">SUM(BX7:BX10)/BX20</f>
        <v>2.5</v>
      </c>
      <c r="BY28" s="12">
        <f t="shared" si="28"/>
        <v>2.5</v>
      </c>
      <c r="BZ28" s="12">
        <f t="shared" si="28"/>
        <v>2.5</v>
      </c>
      <c r="CA28" s="12">
        <f t="shared" si="28"/>
        <v>2.5</v>
      </c>
      <c r="CB28" s="12">
        <f t="shared" si="28"/>
        <v>2.5</v>
      </c>
      <c r="CC28" s="12">
        <f t="shared" si="28"/>
        <v>2.5</v>
      </c>
      <c r="CD28" s="12">
        <f t="shared" si="28"/>
        <v>2.5</v>
      </c>
      <c r="CE28" s="12">
        <f t="shared" si="28"/>
        <v>2.5</v>
      </c>
      <c r="CF28" s="12">
        <f t="shared" si="28"/>
        <v>2.5</v>
      </c>
      <c r="CG28" s="12">
        <f t="shared" si="28"/>
        <v>2.5</v>
      </c>
      <c r="CH28" s="12">
        <f t="shared" si="28"/>
        <v>2.5</v>
      </c>
      <c r="CI28" s="12">
        <f t="shared" si="28"/>
        <v>2.5</v>
      </c>
      <c r="CJ28" s="12">
        <f t="shared" si="28"/>
        <v>2.5</v>
      </c>
      <c r="CK28" s="12">
        <f t="shared" si="28"/>
        <v>2.5</v>
      </c>
      <c r="CL28" s="12">
        <f t="shared" si="28"/>
        <v>2.5</v>
      </c>
      <c r="CM28" s="12">
        <f t="shared" si="28"/>
        <v>2.5</v>
      </c>
      <c r="CN28" s="12">
        <f t="shared" si="28"/>
        <v>2.5</v>
      </c>
      <c r="CO28" s="12">
        <f t="shared" si="28"/>
        <v>2.5</v>
      </c>
      <c r="CP28" s="12">
        <f t="shared" si="28"/>
        <v>2.5</v>
      </c>
      <c r="CQ28" s="12">
        <f t="shared" si="28"/>
        <v>2.5</v>
      </c>
      <c r="CR28" s="12">
        <f t="shared" si="28"/>
        <v>2.5</v>
      </c>
      <c r="CS28" s="12">
        <f t="shared" si="28"/>
        <v>2.5</v>
      </c>
      <c r="CT28" s="12">
        <f t="shared" si="28"/>
        <v>2.5</v>
      </c>
      <c r="CU28" s="12">
        <f t="shared" si="28"/>
        <v>2.5</v>
      </c>
      <c r="CV28" s="12">
        <f t="shared" si="28"/>
        <v>2.5</v>
      </c>
      <c r="CW28" s="12">
        <f t="shared" si="28"/>
        <v>2.5</v>
      </c>
      <c r="CX28" s="12">
        <f t="shared" si="28"/>
        <v>2.5</v>
      </c>
      <c r="CY28" s="12">
        <f t="shared" si="28"/>
        <v>2.5</v>
      </c>
      <c r="CZ28" s="12">
        <f t="shared" si="28"/>
        <v>2.5</v>
      </c>
      <c r="DA28" s="12">
        <f t="shared" si="28"/>
        <v>2.5</v>
      </c>
      <c r="DB28" s="12">
        <f t="shared" si="28"/>
        <v>2.5</v>
      </c>
      <c r="DC28" s="12">
        <f t="shared" si="28"/>
        <v>2.5</v>
      </c>
      <c r="DD28" s="12">
        <f t="shared" si="28"/>
        <v>2.5</v>
      </c>
      <c r="DE28" s="12">
        <f t="shared" si="28"/>
        <v>2.5</v>
      </c>
      <c r="DF28" s="12">
        <f t="shared" si="28"/>
        <v>2.5</v>
      </c>
      <c r="DG28" s="12">
        <f t="shared" si="28"/>
        <v>2.5</v>
      </c>
      <c r="DH28" s="12">
        <f t="shared" si="28"/>
        <v>2.5</v>
      </c>
      <c r="DI28" s="12">
        <f t="shared" si="28"/>
        <v>2.5</v>
      </c>
      <c r="DJ28" s="12">
        <f t="shared" si="28"/>
        <v>2.5</v>
      </c>
      <c r="DK28" s="12">
        <f t="shared" si="28"/>
        <v>2.5</v>
      </c>
      <c r="DL28" s="12">
        <f t="shared" si="28"/>
        <v>2.5</v>
      </c>
      <c r="DM28" s="12">
        <f t="shared" si="28"/>
        <v>2.5</v>
      </c>
      <c r="DN28" s="12">
        <f t="shared" si="28"/>
        <v>2.5</v>
      </c>
      <c r="DO28" s="12">
        <f t="shared" si="28"/>
        <v>2.5</v>
      </c>
      <c r="DP28" s="12">
        <f t="shared" si="28"/>
        <v>2.5</v>
      </c>
      <c r="DQ28" s="12">
        <f t="shared" si="28"/>
        <v>2.5</v>
      </c>
      <c r="DR28" s="12">
        <f t="shared" si="28"/>
        <v>2.5</v>
      </c>
      <c r="DS28" s="12">
        <f t="shared" si="28"/>
        <v>2.5</v>
      </c>
      <c r="DT28" s="12">
        <f t="shared" si="28"/>
        <v>2.5</v>
      </c>
      <c r="DU28" s="12">
        <f t="shared" si="28"/>
        <v>2.5</v>
      </c>
      <c r="DV28" s="12">
        <f t="shared" si="28"/>
        <v>2.5</v>
      </c>
      <c r="DW28" s="12">
        <f t="shared" si="28"/>
        <v>2.5</v>
      </c>
      <c r="DX28" s="12">
        <f t="shared" si="28"/>
        <v>2.5</v>
      </c>
      <c r="DY28" s="12">
        <f t="shared" si="28"/>
        <v>2.5</v>
      </c>
      <c r="DZ28" s="12">
        <f t="shared" si="28"/>
        <v>2.5</v>
      </c>
      <c r="EA28" s="12">
        <f t="shared" si="28"/>
        <v>2.5</v>
      </c>
      <c r="EB28" s="12">
        <f t="shared" si="28"/>
        <v>2.5</v>
      </c>
      <c r="EC28" s="12">
        <f t="shared" si="28"/>
        <v>2.5</v>
      </c>
      <c r="ED28" s="12">
        <f t="shared" si="28"/>
        <v>2.5</v>
      </c>
      <c r="EE28" s="12">
        <f t="shared" si="28"/>
        <v>2.5</v>
      </c>
      <c r="EF28" s="12">
        <f t="shared" si="28"/>
        <v>2.5</v>
      </c>
      <c r="EG28" s="12">
        <f t="shared" si="28"/>
        <v>2.5</v>
      </c>
      <c r="EH28" s="12">
        <f t="shared" si="28"/>
        <v>2.5</v>
      </c>
      <c r="EI28" s="12">
        <f t="shared" si="28"/>
        <v>2.5</v>
      </c>
      <c r="EJ28" s="12">
        <f t="shared" ref="EJ28:FE28" si="29">SUM(EJ7:EJ10)/EJ20</f>
        <v>2.5</v>
      </c>
      <c r="EK28" s="12">
        <f t="shared" si="29"/>
        <v>2.5</v>
      </c>
      <c r="EL28" s="12">
        <f t="shared" si="29"/>
        <v>2.5</v>
      </c>
      <c r="EM28" s="12">
        <f t="shared" si="29"/>
        <v>2.5</v>
      </c>
      <c r="EN28" s="12">
        <f t="shared" si="29"/>
        <v>2.5</v>
      </c>
      <c r="EO28" s="12">
        <f t="shared" si="29"/>
        <v>2.5</v>
      </c>
      <c r="EP28" s="12">
        <f t="shared" si="29"/>
        <v>2.5</v>
      </c>
      <c r="EQ28" s="12">
        <f t="shared" si="29"/>
        <v>2.5</v>
      </c>
      <c r="ER28" s="12">
        <f t="shared" si="29"/>
        <v>2.5</v>
      </c>
      <c r="ES28" s="12">
        <f t="shared" si="29"/>
        <v>2.5</v>
      </c>
      <c r="ET28" s="12">
        <f t="shared" si="29"/>
        <v>2.5</v>
      </c>
      <c r="EU28" s="12">
        <f t="shared" si="29"/>
        <v>2.5</v>
      </c>
      <c r="EV28" s="12">
        <f t="shared" si="29"/>
        <v>2.5</v>
      </c>
      <c r="EW28" s="12">
        <f t="shared" si="29"/>
        <v>2.5</v>
      </c>
      <c r="EX28" s="12">
        <f t="shared" si="29"/>
        <v>2.5</v>
      </c>
      <c r="EY28" s="12">
        <f t="shared" si="29"/>
        <v>2.5</v>
      </c>
      <c r="EZ28" s="12">
        <f t="shared" si="29"/>
        <v>2.5</v>
      </c>
      <c r="FA28" s="12">
        <f t="shared" si="29"/>
        <v>2.5</v>
      </c>
      <c r="FB28" s="12">
        <f t="shared" si="29"/>
        <v>2.5</v>
      </c>
      <c r="FC28" s="12">
        <f t="shared" si="29"/>
        <v>2.5</v>
      </c>
      <c r="FD28" s="12">
        <f t="shared" si="29"/>
        <v>2.5</v>
      </c>
      <c r="FE28" s="12">
        <f t="shared" si="29"/>
        <v>2.5</v>
      </c>
    </row>
    <row r="29" spans="4:161" hidden="1">
      <c r="E29" s="13" t="s">
        <v>8</v>
      </c>
      <c r="F29" s="2">
        <f>SUM(F11:F14)</f>
        <v>150</v>
      </c>
      <c r="G29" s="2">
        <f>SUM(G11:G14)</f>
        <v>150</v>
      </c>
      <c r="H29" s="2">
        <f>SUM(H11:H14)</f>
        <v>150</v>
      </c>
      <c r="I29" s="2">
        <f>SUM(I11:I14)</f>
        <v>150</v>
      </c>
      <c r="J29" s="15">
        <f>SUM(J11:J14)</f>
        <v>600</v>
      </c>
      <c r="K29" s="18" t="s">
        <v>8</v>
      </c>
      <c r="L29" s="17">
        <f t="shared" ref="L29:BW29" si="30">SUM(L11:L14)/L21</f>
        <v>2.5</v>
      </c>
      <c r="M29" s="12">
        <f t="shared" si="30"/>
        <v>2.5</v>
      </c>
      <c r="N29" s="12">
        <f t="shared" si="30"/>
        <v>2.5</v>
      </c>
      <c r="O29" s="12">
        <f t="shared" si="30"/>
        <v>2.5</v>
      </c>
      <c r="P29" s="12">
        <f t="shared" si="30"/>
        <v>2.5</v>
      </c>
      <c r="Q29" s="12">
        <f t="shared" si="30"/>
        <v>2.5</v>
      </c>
      <c r="R29" s="12">
        <f t="shared" si="30"/>
        <v>2.5</v>
      </c>
      <c r="S29" s="12">
        <f t="shared" si="30"/>
        <v>2.5</v>
      </c>
      <c r="T29" s="12">
        <f t="shared" si="30"/>
        <v>2.5</v>
      </c>
      <c r="U29" s="12">
        <f t="shared" si="30"/>
        <v>2.5</v>
      </c>
      <c r="V29" s="12">
        <f t="shared" si="30"/>
        <v>2.5</v>
      </c>
      <c r="W29" s="12">
        <f t="shared" si="30"/>
        <v>2.5</v>
      </c>
      <c r="X29" s="12">
        <f t="shared" si="30"/>
        <v>2.5</v>
      </c>
      <c r="Y29" s="12">
        <f t="shared" si="30"/>
        <v>2.5</v>
      </c>
      <c r="Z29" s="12">
        <f t="shared" si="30"/>
        <v>2.5</v>
      </c>
      <c r="AA29" s="12">
        <f t="shared" si="30"/>
        <v>2.5</v>
      </c>
      <c r="AB29" s="12">
        <f t="shared" si="30"/>
        <v>2.5</v>
      </c>
      <c r="AC29" s="12">
        <f t="shared" si="30"/>
        <v>2.5</v>
      </c>
      <c r="AD29" s="12">
        <f t="shared" si="30"/>
        <v>2.5</v>
      </c>
      <c r="AE29" s="12">
        <f t="shared" si="30"/>
        <v>2.5</v>
      </c>
      <c r="AF29" s="12">
        <f t="shared" si="30"/>
        <v>2.5</v>
      </c>
      <c r="AG29" s="12">
        <f t="shared" si="30"/>
        <v>2.5</v>
      </c>
      <c r="AH29" s="12">
        <f t="shared" si="30"/>
        <v>2.5</v>
      </c>
      <c r="AI29" s="12">
        <f t="shared" si="30"/>
        <v>2.5</v>
      </c>
      <c r="AJ29" s="12">
        <f t="shared" si="30"/>
        <v>2.5</v>
      </c>
      <c r="AK29" s="12">
        <f t="shared" si="30"/>
        <v>2.5</v>
      </c>
      <c r="AL29" s="12">
        <f t="shared" si="30"/>
        <v>2.5</v>
      </c>
      <c r="AM29" s="12">
        <f t="shared" si="30"/>
        <v>2.5</v>
      </c>
      <c r="AN29" s="12">
        <f t="shared" si="30"/>
        <v>2.5</v>
      </c>
      <c r="AO29" s="12">
        <f t="shared" si="30"/>
        <v>2.5</v>
      </c>
      <c r="AP29" s="12">
        <f t="shared" si="30"/>
        <v>2.5</v>
      </c>
      <c r="AQ29" s="12">
        <f t="shared" si="30"/>
        <v>2.5</v>
      </c>
      <c r="AR29" s="12">
        <f t="shared" si="30"/>
        <v>2.5</v>
      </c>
      <c r="AS29" s="12">
        <f t="shared" si="30"/>
        <v>2.5</v>
      </c>
      <c r="AT29" s="12">
        <f t="shared" si="30"/>
        <v>2.5</v>
      </c>
      <c r="AU29" s="12">
        <f t="shared" si="30"/>
        <v>2.5</v>
      </c>
      <c r="AV29" s="12">
        <f t="shared" si="30"/>
        <v>2.5</v>
      </c>
      <c r="AW29" s="12">
        <f t="shared" si="30"/>
        <v>2.5</v>
      </c>
      <c r="AX29" s="12">
        <f t="shared" si="30"/>
        <v>2.5</v>
      </c>
      <c r="AY29" s="12">
        <f t="shared" si="30"/>
        <v>2.5</v>
      </c>
      <c r="AZ29" s="12">
        <f t="shared" si="30"/>
        <v>2.5</v>
      </c>
      <c r="BA29" s="12">
        <f t="shared" si="30"/>
        <v>2.5</v>
      </c>
      <c r="BB29" s="12">
        <f t="shared" si="30"/>
        <v>2.5</v>
      </c>
      <c r="BC29" s="12">
        <f t="shared" si="30"/>
        <v>2.5</v>
      </c>
      <c r="BD29" s="12">
        <f t="shared" si="30"/>
        <v>2.5</v>
      </c>
      <c r="BE29" s="12">
        <f t="shared" si="30"/>
        <v>2.5</v>
      </c>
      <c r="BF29" s="12">
        <f t="shared" si="30"/>
        <v>2.5</v>
      </c>
      <c r="BG29" s="12">
        <f t="shared" si="30"/>
        <v>2.5</v>
      </c>
      <c r="BH29" s="12">
        <f t="shared" si="30"/>
        <v>2.5</v>
      </c>
      <c r="BI29" s="12">
        <f t="shared" si="30"/>
        <v>2.5</v>
      </c>
      <c r="BJ29" s="12">
        <f t="shared" si="30"/>
        <v>2.5</v>
      </c>
      <c r="BK29" s="12">
        <f t="shared" si="30"/>
        <v>2.5</v>
      </c>
      <c r="BL29" s="12">
        <f t="shared" si="30"/>
        <v>2.5</v>
      </c>
      <c r="BM29" s="12">
        <f t="shared" si="30"/>
        <v>2.5</v>
      </c>
      <c r="BN29" s="12">
        <f t="shared" si="30"/>
        <v>2.5</v>
      </c>
      <c r="BO29" s="12">
        <f t="shared" si="30"/>
        <v>2.5</v>
      </c>
      <c r="BP29" s="12">
        <f t="shared" si="30"/>
        <v>2.5</v>
      </c>
      <c r="BQ29" s="12">
        <f t="shared" si="30"/>
        <v>2.5</v>
      </c>
      <c r="BR29" s="12">
        <f t="shared" si="30"/>
        <v>2.5</v>
      </c>
      <c r="BS29" s="12">
        <f t="shared" si="30"/>
        <v>2.5</v>
      </c>
      <c r="BT29" s="12">
        <f t="shared" si="30"/>
        <v>2.5</v>
      </c>
      <c r="BU29" s="12">
        <f t="shared" si="30"/>
        <v>2.5</v>
      </c>
      <c r="BV29" s="12">
        <f t="shared" si="30"/>
        <v>2.5</v>
      </c>
      <c r="BW29" s="12">
        <f t="shared" si="30"/>
        <v>2.5</v>
      </c>
      <c r="BX29" s="12">
        <f t="shared" ref="BX29:EI29" si="31">SUM(BX11:BX14)/BX21</f>
        <v>2.5</v>
      </c>
      <c r="BY29" s="12">
        <f t="shared" si="31"/>
        <v>2.5</v>
      </c>
      <c r="BZ29" s="12">
        <f t="shared" si="31"/>
        <v>2.5</v>
      </c>
      <c r="CA29" s="12">
        <f t="shared" si="31"/>
        <v>2.5</v>
      </c>
      <c r="CB29" s="12">
        <f t="shared" si="31"/>
        <v>2.5</v>
      </c>
      <c r="CC29" s="12">
        <f t="shared" si="31"/>
        <v>2.5</v>
      </c>
      <c r="CD29" s="12">
        <f t="shared" si="31"/>
        <v>2.5</v>
      </c>
      <c r="CE29" s="12">
        <f t="shared" si="31"/>
        <v>2.5</v>
      </c>
      <c r="CF29" s="12">
        <f t="shared" si="31"/>
        <v>2.5</v>
      </c>
      <c r="CG29" s="12">
        <f t="shared" si="31"/>
        <v>2.5</v>
      </c>
      <c r="CH29" s="12">
        <f t="shared" si="31"/>
        <v>2.5</v>
      </c>
      <c r="CI29" s="12">
        <f t="shared" si="31"/>
        <v>2.5</v>
      </c>
      <c r="CJ29" s="12">
        <f t="shared" si="31"/>
        <v>2.5</v>
      </c>
      <c r="CK29" s="12">
        <f t="shared" si="31"/>
        <v>2.5</v>
      </c>
      <c r="CL29" s="12">
        <f t="shared" si="31"/>
        <v>2.5</v>
      </c>
      <c r="CM29" s="12">
        <f t="shared" si="31"/>
        <v>2.5</v>
      </c>
      <c r="CN29" s="12">
        <f t="shared" si="31"/>
        <v>2.5</v>
      </c>
      <c r="CO29" s="12">
        <f t="shared" si="31"/>
        <v>2.5</v>
      </c>
      <c r="CP29" s="12">
        <f t="shared" si="31"/>
        <v>2.5</v>
      </c>
      <c r="CQ29" s="12">
        <f t="shared" si="31"/>
        <v>2.5</v>
      </c>
      <c r="CR29" s="12">
        <f t="shared" si="31"/>
        <v>2.5</v>
      </c>
      <c r="CS29" s="12">
        <f t="shared" si="31"/>
        <v>2.5</v>
      </c>
      <c r="CT29" s="12">
        <f t="shared" si="31"/>
        <v>2.5</v>
      </c>
      <c r="CU29" s="12">
        <f t="shared" si="31"/>
        <v>2.5</v>
      </c>
      <c r="CV29" s="12">
        <f t="shared" si="31"/>
        <v>2.5</v>
      </c>
      <c r="CW29" s="12">
        <f t="shared" si="31"/>
        <v>2.5</v>
      </c>
      <c r="CX29" s="12">
        <f t="shared" si="31"/>
        <v>2.5</v>
      </c>
      <c r="CY29" s="12">
        <f t="shared" si="31"/>
        <v>2.5</v>
      </c>
      <c r="CZ29" s="12">
        <f t="shared" si="31"/>
        <v>2.5</v>
      </c>
      <c r="DA29" s="12">
        <f t="shared" si="31"/>
        <v>2.5</v>
      </c>
      <c r="DB29" s="12">
        <f t="shared" si="31"/>
        <v>2.5</v>
      </c>
      <c r="DC29" s="12">
        <f t="shared" si="31"/>
        <v>2.5</v>
      </c>
      <c r="DD29" s="12">
        <f t="shared" si="31"/>
        <v>2.5</v>
      </c>
      <c r="DE29" s="12">
        <f t="shared" si="31"/>
        <v>2.5</v>
      </c>
      <c r="DF29" s="12">
        <f t="shared" si="31"/>
        <v>2.5</v>
      </c>
      <c r="DG29" s="12">
        <f t="shared" si="31"/>
        <v>2.5</v>
      </c>
      <c r="DH29" s="12">
        <f t="shared" si="31"/>
        <v>2.5</v>
      </c>
      <c r="DI29" s="12">
        <f t="shared" si="31"/>
        <v>2.5</v>
      </c>
      <c r="DJ29" s="12">
        <f t="shared" si="31"/>
        <v>2.5</v>
      </c>
      <c r="DK29" s="12">
        <f t="shared" si="31"/>
        <v>2.5</v>
      </c>
      <c r="DL29" s="12">
        <f t="shared" si="31"/>
        <v>2.5</v>
      </c>
      <c r="DM29" s="12">
        <f t="shared" si="31"/>
        <v>2.5</v>
      </c>
      <c r="DN29" s="12">
        <f t="shared" si="31"/>
        <v>2.5</v>
      </c>
      <c r="DO29" s="12">
        <f t="shared" si="31"/>
        <v>2.5</v>
      </c>
      <c r="DP29" s="12">
        <f t="shared" si="31"/>
        <v>2.5</v>
      </c>
      <c r="DQ29" s="12">
        <f t="shared" si="31"/>
        <v>2.5</v>
      </c>
      <c r="DR29" s="12">
        <f t="shared" si="31"/>
        <v>2.5</v>
      </c>
      <c r="DS29" s="12">
        <f t="shared" si="31"/>
        <v>2.5</v>
      </c>
      <c r="DT29" s="12">
        <f t="shared" si="31"/>
        <v>2.5</v>
      </c>
      <c r="DU29" s="12">
        <f t="shared" si="31"/>
        <v>2.5</v>
      </c>
      <c r="DV29" s="12">
        <f t="shared" si="31"/>
        <v>2.5</v>
      </c>
      <c r="DW29" s="12">
        <f t="shared" si="31"/>
        <v>2.5</v>
      </c>
      <c r="DX29" s="12">
        <f t="shared" si="31"/>
        <v>2.5</v>
      </c>
      <c r="DY29" s="12">
        <f t="shared" si="31"/>
        <v>2.5</v>
      </c>
      <c r="DZ29" s="12">
        <f t="shared" si="31"/>
        <v>2.5</v>
      </c>
      <c r="EA29" s="12">
        <f t="shared" si="31"/>
        <v>2.5</v>
      </c>
      <c r="EB29" s="12">
        <f t="shared" si="31"/>
        <v>2.5</v>
      </c>
      <c r="EC29" s="12">
        <f t="shared" si="31"/>
        <v>2.5</v>
      </c>
      <c r="ED29" s="12">
        <f t="shared" si="31"/>
        <v>2.5</v>
      </c>
      <c r="EE29" s="12">
        <f t="shared" si="31"/>
        <v>2.5</v>
      </c>
      <c r="EF29" s="12">
        <f t="shared" si="31"/>
        <v>2.5</v>
      </c>
      <c r="EG29" s="12">
        <f t="shared" si="31"/>
        <v>2.5</v>
      </c>
      <c r="EH29" s="12">
        <f t="shared" si="31"/>
        <v>2.5</v>
      </c>
      <c r="EI29" s="12">
        <f t="shared" si="31"/>
        <v>2.5</v>
      </c>
      <c r="EJ29" s="12">
        <f t="shared" ref="EJ29:FE29" si="32">SUM(EJ11:EJ14)/EJ21</f>
        <v>2.5</v>
      </c>
      <c r="EK29" s="12">
        <f t="shared" si="32"/>
        <v>2.5</v>
      </c>
      <c r="EL29" s="12">
        <f t="shared" si="32"/>
        <v>2.5</v>
      </c>
      <c r="EM29" s="12">
        <f t="shared" si="32"/>
        <v>2.5</v>
      </c>
      <c r="EN29" s="12">
        <f t="shared" si="32"/>
        <v>2.5</v>
      </c>
      <c r="EO29" s="12">
        <f t="shared" si="32"/>
        <v>2.5</v>
      </c>
      <c r="EP29" s="12">
        <f t="shared" si="32"/>
        <v>2.5</v>
      </c>
      <c r="EQ29" s="12">
        <f t="shared" si="32"/>
        <v>2.5</v>
      </c>
      <c r="ER29" s="12">
        <f t="shared" si="32"/>
        <v>2.5</v>
      </c>
      <c r="ES29" s="12">
        <f t="shared" si="32"/>
        <v>2.5</v>
      </c>
      <c r="ET29" s="12">
        <f t="shared" si="32"/>
        <v>2.5</v>
      </c>
      <c r="EU29" s="12">
        <f t="shared" si="32"/>
        <v>2.5</v>
      </c>
      <c r="EV29" s="12">
        <f t="shared" si="32"/>
        <v>2.5</v>
      </c>
      <c r="EW29" s="12">
        <f t="shared" si="32"/>
        <v>2.5</v>
      </c>
      <c r="EX29" s="12">
        <f t="shared" si="32"/>
        <v>2.5</v>
      </c>
      <c r="EY29" s="12">
        <f t="shared" si="32"/>
        <v>2.5</v>
      </c>
      <c r="EZ29" s="12">
        <f t="shared" si="32"/>
        <v>2.5</v>
      </c>
      <c r="FA29" s="12">
        <f t="shared" si="32"/>
        <v>2.5</v>
      </c>
      <c r="FB29" s="12">
        <f t="shared" si="32"/>
        <v>2.5</v>
      </c>
      <c r="FC29" s="12">
        <f t="shared" si="32"/>
        <v>2.5</v>
      </c>
      <c r="FD29" s="12">
        <f t="shared" si="32"/>
        <v>2.5</v>
      </c>
      <c r="FE29" s="12">
        <f t="shared" si="32"/>
        <v>2.5</v>
      </c>
    </row>
    <row r="30" spans="4:161" hidden="1">
      <c r="E30" s="13" t="s">
        <v>9</v>
      </c>
      <c r="F30" s="2">
        <f>SUM(F15:F18)</f>
        <v>150</v>
      </c>
      <c r="G30" s="2">
        <f>SUM(G15:G18)</f>
        <v>150</v>
      </c>
      <c r="H30" s="2">
        <f>SUM(H15:H18)</f>
        <v>150</v>
      </c>
      <c r="I30" s="2">
        <f>SUM(I15:I18)</f>
        <v>150</v>
      </c>
      <c r="J30" s="15">
        <f>SUM(J15:J18)</f>
        <v>600</v>
      </c>
      <c r="K30" s="18" t="s">
        <v>9</v>
      </c>
      <c r="L30" s="17">
        <f t="shared" ref="L30:BW30" si="33">SUM(L15:L18)/L22</f>
        <v>2.5</v>
      </c>
      <c r="M30" s="12">
        <f t="shared" si="33"/>
        <v>2.5</v>
      </c>
      <c r="N30" s="12">
        <f t="shared" si="33"/>
        <v>2.5</v>
      </c>
      <c r="O30" s="12">
        <f t="shared" si="33"/>
        <v>2.5</v>
      </c>
      <c r="P30" s="12">
        <f t="shared" si="33"/>
        <v>2.5</v>
      </c>
      <c r="Q30" s="12">
        <f t="shared" si="33"/>
        <v>2.5</v>
      </c>
      <c r="R30" s="12">
        <f t="shared" si="33"/>
        <v>2.5</v>
      </c>
      <c r="S30" s="12">
        <f t="shared" si="33"/>
        <v>2.5</v>
      </c>
      <c r="T30" s="12">
        <f t="shared" si="33"/>
        <v>2.5</v>
      </c>
      <c r="U30" s="12">
        <f t="shared" si="33"/>
        <v>2.5</v>
      </c>
      <c r="V30" s="12">
        <f t="shared" si="33"/>
        <v>2.5</v>
      </c>
      <c r="W30" s="12">
        <f t="shared" si="33"/>
        <v>2.5</v>
      </c>
      <c r="X30" s="12">
        <f t="shared" si="33"/>
        <v>2.5</v>
      </c>
      <c r="Y30" s="12">
        <f t="shared" si="33"/>
        <v>2.5</v>
      </c>
      <c r="Z30" s="12">
        <f t="shared" si="33"/>
        <v>2.5</v>
      </c>
      <c r="AA30" s="12">
        <f t="shared" si="33"/>
        <v>2.5</v>
      </c>
      <c r="AB30" s="12">
        <f t="shared" si="33"/>
        <v>2.5</v>
      </c>
      <c r="AC30" s="12">
        <f t="shared" si="33"/>
        <v>2.5</v>
      </c>
      <c r="AD30" s="12">
        <f t="shared" si="33"/>
        <v>2.5</v>
      </c>
      <c r="AE30" s="12">
        <f t="shared" si="33"/>
        <v>2.5</v>
      </c>
      <c r="AF30" s="12">
        <f t="shared" si="33"/>
        <v>2.5</v>
      </c>
      <c r="AG30" s="12">
        <f t="shared" si="33"/>
        <v>2.5</v>
      </c>
      <c r="AH30" s="12">
        <f t="shared" si="33"/>
        <v>2.5</v>
      </c>
      <c r="AI30" s="12">
        <f t="shared" si="33"/>
        <v>2.5</v>
      </c>
      <c r="AJ30" s="12">
        <f t="shared" si="33"/>
        <v>2.5</v>
      </c>
      <c r="AK30" s="12">
        <f t="shared" si="33"/>
        <v>2.5</v>
      </c>
      <c r="AL30" s="12">
        <f t="shared" si="33"/>
        <v>2.5</v>
      </c>
      <c r="AM30" s="12">
        <f t="shared" si="33"/>
        <v>2.5</v>
      </c>
      <c r="AN30" s="12">
        <f t="shared" si="33"/>
        <v>2.5</v>
      </c>
      <c r="AO30" s="12">
        <f t="shared" si="33"/>
        <v>2.5</v>
      </c>
      <c r="AP30" s="12">
        <f t="shared" si="33"/>
        <v>2.5</v>
      </c>
      <c r="AQ30" s="12">
        <f t="shared" si="33"/>
        <v>2.5</v>
      </c>
      <c r="AR30" s="12">
        <f t="shared" si="33"/>
        <v>2.5</v>
      </c>
      <c r="AS30" s="12">
        <f t="shared" si="33"/>
        <v>2.5</v>
      </c>
      <c r="AT30" s="12">
        <f t="shared" si="33"/>
        <v>2.5</v>
      </c>
      <c r="AU30" s="12">
        <f t="shared" si="33"/>
        <v>2.5</v>
      </c>
      <c r="AV30" s="12">
        <f t="shared" si="33"/>
        <v>2.5</v>
      </c>
      <c r="AW30" s="12">
        <f t="shared" si="33"/>
        <v>2.5</v>
      </c>
      <c r="AX30" s="12">
        <f t="shared" si="33"/>
        <v>2.5</v>
      </c>
      <c r="AY30" s="12">
        <f t="shared" si="33"/>
        <v>2.5</v>
      </c>
      <c r="AZ30" s="12">
        <f t="shared" si="33"/>
        <v>2.5</v>
      </c>
      <c r="BA30" s="12">
        <f t="shared" si="33"/>
        <v>2.5</v>
      </c>
      <c r="BB30" s="12">
        <f t="shared" si="33"/>
        <v>2.5</v>
      </c>
      <c r="BC30" s="12">
        <f t="shared" si="33"/>
        <v>2.5</v>
      </c>
      <c r="BD30" s="12">
        <f t="shared" si="33"/>
        <v>2.5</v>
      </c>
      <c r="BE30" s="12">
        <f t="shared" si="33"/>
        <v>2.5</v>
      </c>
      <c r="BF30" s="12">
        <f t="shared" si="33"/>
        <v>2.5</v>
      </c>
      <c r="BG30" s="12">
        <f t="shared" si="33"/>
        <v>2.5</v>
      </c>
      <c r="BH30" s="12">
        <f t="shared" si="33"/>
        <v>2.5</v>
      </c>
      <c r="BI30" s="12">
        <f t="shared" si="33"/>
        <v>2.5</v>
      </c>
      <c r="BJ30" s="12">
        <f t="shared" si="33"/>
        <v>2.5</v>
      </c>
      <c r="BK30" s="12">
        <f t="shared" si="33"/>
        <v>2.5</v>
      </c>
      <c r="BL30" s="12">
        <f t="shared" si="33"/>
        <v>2.5</v>
      </c>
      <c r="BM30" s="12">
        <f t="shared" si="33"/>
        <v>2.5</v>
      </c>
      <c r="BN30" s="12">
        <f t="shared" si="33"/>
        <v>2.5</v>
      </c>
      <c r="BO30" s="12">
        <f t="shared" si="33"/>
        <v>2.5</v>
      </c>
      <c r="BP30" s="12">
        <f t="shared" si="33"/>
        <v>2.5</v>
      </c>
      <c r="BQ30" s="12">
        <f t="shared" si="33"/>
        <v>2.5</v>
      </c>
      <c r="BR30" s="12">
        <f t="shared" si="33"/>
        <v>2.5</v>
      </c>
      <c r="BS30" s="12">
        <f t="shared" si="33"/>
        <v>2.5</v>
      </c>
      <c r="BT30" s="12">
        <f t="shared" si="33"/>
        <v>2.5</v>
      </c>
      <c r="BU30" s="12">
        <f t="shared" si="33"/>
        <v>2.5</v>
      </c>
      <c r="BV30" s="12">
        <f t="shared" si="33"/>
        <v>2.5</v>
      </c>
      <c r="BW30" s="12">
        <f t="shared" si="33"/>
        <v>2.5</v>
      </c>
      <c r="BX30" s="12">
        <f t="shared" ref="BX30:EI30" si="34">SUM(BX15:BX18)/BX22</f>
        <v>2.5</v>
      </c>
      <c r="BY30" s="12">
        <f t="shared" si="34"/>
        <v>2.5</v>
      </c>
      <c r="BZ30" s="12">
        <f t="shared" si="34"/>
        <v>2.5</v>
      </c>
      <c r="CA30" s="12">
        <f t="shared" si="34"/>
        <v>2.5</v>
      </c>
      <c r="CB30" s="12">
        <f t="shared" si="34"/>
        <v>2.5</v>
      </c>
      <c r="CC30" s="12">
        <f t="shared" si="34"/>
        <v>2.5</v>
      </c>
      <c r="CD30" s="12">
        <f t="shared" si="34"/>
        <v>2.5</v>
      </c>
      <c r="CE30" s="12">
        <f t="shared" si="34"/>
        <v>2.5</v>
      </c>
      <c r="CF30" s="12">
        <f t="shared" si="34"/>
        <v>2.5</v>
      </c>
      <c r="CG30" s="12">
        <f t="shared" si="34"/>
        <v>2.5</v>
      </c>
      <c r="CH30" s="12">
        <f t="shared" si="34"/>
        <v>2.5</v>
      </c>
      <c r="CI30" s="12">
        <f t="shared" si="34"/>
        <v>2.5</v>
      </c>
      <c r="CJ30" s="12">
        <f t="shared" si="34"/>
        <v>2.5</v>
      </c>
      <c r="CK30" s="12">
        <f t="shared" si="34"/>
        <v>2.5</v>
      </c>
      <c r="CL30" s="12">
        <f t="shared" si="34"/>
        <v>2.5</v>
      </c>
      <c r="CM30" s="12">
        <f t="shared" si="34"/>
        <v>2.5</v>
      </c>
      <c r="CN30" s="12">
        <f t="shared" si="34"/>
        <v>2.5</v>
      </c>
      <c r="CO30" s="12">
        <f t="shared" si="34"/>
        <v>2.5</v>
      </c>
      <c r="CP30" s="12">
        <f t="shared" si="34"/>
        <v>2.5</v>
      </c>
      <c r="CQ30" s="12">
        <f t="shared" si="34"/>
        <v>2.5</v>
      </c>
      <c r="CR30" s="12">
        <f t="shared" si="34"/>
        <v>2.5</v>
      </c>
      <c r="CS30" s="12">
        <f t="shared" si="34"/>
        <v>2.5</v>
      </c>
      <c r="CT30" s="12">
        <f t="shared" si="34"/>
        <v>2.5</v>
      </c>
      <c r="CU30" s="12">
        <f t="shared" si="34"/>
        <v>2.5</v>
      </c>
      <c r="CV30" s="12">
        <f t="shared" si="34"/>
        <v>2.5</v>
      </c>
      <c r="CW30" s="12">
        <f t="shared" si="34"/>
        <v>2.5</v>
      </c>
      <c r="CX30" s="12">
        <f t="shared" si="34"/>
        <v>2.5</v>
      </c>
      <c r="CY30" s="12">
        <f t="shared" si="34"/>
        <v>2.5</v>
      </c>
      <c r="CZ30" s="12">
        <f t="shared" si="34"/>
        <v>2.5</v>
      </c>
      <c r="DA30" s="12">
        <f t="shared" si="34"/>
        <v>2.5</v>
      </c>
      <c r="DB30" s="12">
        <f t="shared" si="34"/>
        <v>2.5</v>
      </c>
      <c r="DC30" s="12">
        <f t="shared" si="34"/>
        <v>2.5</v>
      </c>
      <c r="DD30" s="12">
        <f t="shared" si="34"/>
        <v>2.5</v>
      </c>
      <c r="DE30" s="12">
        <f t="shared" si="34"/>
        <v>2.5</v>
      </c>
      <c r="DF30" s="12">
        <f t="shared" si="34"/>
        <v>2.5</v>
      </c>
      <c r="DG30" s="12">
        <f t="shared" si="34"/>
        <v>2.5</v>
      </c>
      <c r="DH30" s="12">
        <f t="shared" si="34"/>
        <v>2.5</v>
      </c>
      <c r="DI30" s="12">
        <f t="shared" si="34"/>
        <v>2.5</v>
      </c>
      <c r="DJ30" s="12">
        <f t="shared" si="34"/>
        <v>2.5</v>
      </c>
      <c r="DK30" s="12">
        <f t="shared" si="34"/>
        <v>2.5</v>
      </c>
      <c r="DL30" s="12">
        <f t="shared" si="34"/>
        <v>2.5</v>
      </c>
      <c r="DM30" s="12">
        <f t="shared" si="34"/>
        <v>2.5</v>
      </c>
      <c r="DN30" s="12">
        <f t="shared" si="34"/>
        <v>2.5</v>
      </c>
      <c r="DO30" s="12">
        <f t="shared" si="34"/>
        <v>2.5</v>
      </c>
      <c r="DP30" s="12">
        <f t="shared" si="34"/>
        <v>2.5</v>
      </c>
      <c r="DQ30" s="12">
        <f t="shared" si="34"/>
        <v>2.5</v>
      </c>
      <c r="DR30" s="12">
        <f t="shared" si="34"/>
        <v>2.5</v>
      </c>
      <c r="DS30" s="12">
        <f t="shared" si="34"/>
        <v>2.5</v>
      </c>
      <c r="DT30" s="12">
        <f t="shared" si="34"/>
        <v>2.5</v>
      </c>
      <c r="DU30" s="12">
        <f t="shared" si="34"/>
        <v>2.5</v>
      </c>
      <c r="DV30" s="12">
        <f t="shared" si="34"/>
        <v>2.5</v>
      </c>
      <c r="DW30" s="12">
        <f t="shared" si="34"/>
        <v>2.5</v>
      </c>
      <c r="DX30" s="12">
        <f t="shared" si="34"/>
        <v>2.5</v>
      </c>
      <c r="DY30" s="12">
        <f t="shared" si="34"/>
        <v>2.5</v>
      </c>
      <c r="DZ30" s="12">
        <f t="shared" si="34"/>
        <v>2.5</v>
      </c>
      <c r="EA30" s="12">
        <f t="shared" si="34"/>
        <v>2.5</v>
      </c>
      <c r="EB30" s="12">
        <f t="shared" si="34"/>
        <v>2.5</v>
      </c>
      <c r="EC30" s="12">
        <f t="shared" si="34"/>
        <v>2.5</v>
      </c>
      <c r="ED30" s="12">
        <f t="shared" si="34"/>
        <v>2.5</v>
      </c>
      <c r="EE30" s="12">
        <f t="shared" si="34"/>
        <v>2.5</v>
      </c>
      <c r="EF30" s="12">
        <f t="shared" si="34"/>
        <v>2.5</v>
      </c>
      <c r="EG30" s="12">
        <f t="shared" si="34"/>
        <v>2.5</v>
      </c>
      <c r="EH30" s="12">
        <f t="shared" si="34"/>
        <v>2.5</v>
      </c>
      <c r="EI30" s="12">
        <f t="shared" si="34"/>
        <v>2.5</v>
      </c>
      <c r="EJ30" s="12">
        <f t="shared" ref="EJ30:FE30" si="35">SUM(EJ15:EJ18)/EJ22</f>
        <v>2.5</v>
      </c>
      <c r="EK30" s="12">
        <f t="shared" si="35"/>
        <v>2.5</v>
      </c>
      <c r="EL30" s="12">
        <f t="shared" si="35"/>
        <v>2.5</v>
      </c>
      <c r="EM30" s="12">
        <f t="shared" si="35"/>
        <v>2.5</v>
      </c>
      <c r="EN30" s="12">
        <f t="shared" si="35"/>
        <v>2.5</v>
      </c>
      <c r="EO30" s="12">
        <f t="shared" si="35"/>
        <v>2.5</v>
      </c>
      <c r="EP30" s="12">
        <f t="shared" si="35"/>
        <v>2.5</v>
      </c>
      <c r="EQ30" s="12">
        <f t="shared" si="35"/>
        <v>2.5</v>
      </c>
      <c r="ER30" s="12">
        <f t="shared" si="35"/>
        <v>2.5</v>
      </c>
      <c r="ES30" s="12">
        <f t="shared" si="35"/>
        <v>2.5</v>
      </c>
      <c r="ET30" s="12">
        <f t="shared" si="35"/>
        <v>2.5</v>
      </c>
      <c r="EU30" s="12">
        <f t="shared" si="35"/>
        <v>2.5</v>
      </c>
      <c r="EV30" s="12">
        <f t="shared" si="35"/>
        <v>2.5</v>
      </c>
      <c r="EW30" s="12">
        <f t="shared" si="35"/>
        <v>2.5</v>
      </c>
      <c r="EX30" s="12">
        <f t="shared" si="35"/>
        <v>2.5</v>
      </c>
      <c r="EY30" s="12">
        <f t="shared" si="35"/>
        <v>2.5</v>
      </c>
      <c r="EZ30" s="12">
        <f t="shared" si="35"/>
        <v>2.5</v>
      </c>
      <c r="FA30" s="12">
        <f t="shared" si="35"/>
        <v>2.5</v>
      </c>
      <c r="FB30" s="12">
        <f t="shared" si="35"/>
        <v>2.5</v>
      </c>
      <c r="FC30" s="12">
        <f t="shared" si="35"/>
        <v>2.5</v>
      </c>
      <c r="FD30" s="12">
        <f t="shared" si="35"/>
        <v>2.5</v>
      </c>
      <c r="FE30" s="12">
        <f t="shared" si="35"/>
        <v>2.5</v>
      </c>
    </row>
    <row r="31" spans="4:161" ht="12.6" hidden="1" thickBot="1">
      <c r="E31" s="13" t="s">
        <v>10</v>
      </c>
      <c r="F31" s="2" t="e">
        <f>SUM(#REF!)</f>
        <v>#REF!</v>
      </c>
      <c r="G31" s="2" t="e">
        <f>SUM(#REF!)</f>
        <v>#REF!</v>
      </c>
      <c r="H31" s="2" t="e">
        <f>SUM(#REF!)</f>
        <v>#REF!</v>
      </c>
      <c r="I31" s="2" t="e">
        <f>SUM(#REF!)</f>
        <v>#REF!</v>
      </c>
      <c r="J31" s="15" t="e">
        <f>SUM(#REF!)</f>
        <v>#REF!</v>
      </c>
      <c r="K31" s="19" t="s">
        <v>10</v>
      </c>
      <c r="L31" s="17" t="e">
        <f>SUM(#REF!)/L23</f>
        <v>#REF!</v>
      </c>
      <c r="M31" s="12" t="e">
        <f>SUM(#REF!)/M23</f>
        <v>#REF!</v>
      </c>
      <c r="N31" s="12" t="e">
        <f>SUM(#REF!)/N23</f>
        <v>#REF!</v>
      </c>
      <c r="O31" s="12" t="e">
        <f>SUM(#REF!)/O23</f>
        <v>#REF!</v>
      </c>
      <c r="P31" s="12" t="e">
        <f>SUM(#REF!)/P23</f>
        <v>#REF!</v>
      </c>
      <c r="Q31" s="12" t="e">
        <f>SUM(#REF!)/Q23</f>
        <v>#REF!</v>
      </c>
      <c r="R31" s="12" t="e">
        <f>SUM(#REF!)/R23</f>
        <v>#REF!</v>
      </c>
      <c r="S31" s="12" t="e">
        <f>SUM(#REF!)/S23</f>
        <v>#REF!</v>
      </c>
      <c r="T31" s="12" t="e">
        <f>SUM(#REF!)/T23</f>
        <v>#REF!</v>
      </c>
      <c r="U31" s="12" t="e">
        <f>SUM(#REF!)/U23</f>
        <v>#REF!</v>
      </c>
      <c r="V31" s="12" t="e">
        <f>SUM(#REF!)/V23</f>
        <v>#REF!</v>
      </c>
      <c r="W31" s="12" t="e">
        <f>SUM(#REF!)/W23</f>
        <v>#REF!</v>
      </c>
      <c r="X31" s="12" t="e">
        <f>SUM(#REF!)/X23</f>
        <v>#REF!</v>
      </c>
      <c r="Y31" s="12" t="e">
        <f>SUM(#REF!)/Y23</f>
        <v>#REF!</v>
      </c>
      <c r="Z31" s="12" t="e">
        <f>SUM(#REF!)/Z23</f>
        <v>#REF!</v>
      </c>
      <c r="AA31" s="12" t="e">
        <f>SUM(#REF!)/AA23</f>
        <v>#REF!</v>
      </c>
      <c r="AB31" s="12" t="e">
        <f>SUM(#REF!)/AB23</f>
        <v>#REF!</v>
      </c>
      <c r="AC31" s="12" t="e">
        <f>SUM(#REF!)/AC23</f>
        <v>#REF!</v>
      </c>
      <c r="AD31" s="12" t="e">
        <f>SUM(#REF!)/AD23</f>
        <v>#REF!</v>
      </c>
      <c r="AE31" s="12" t="e">
        <f>SUM(#REF!)/AE23</f>
        <v>#REF!</v>
      </c>
      <c r="AF31" s="12" t="e">
        <f>SUM(#REF!)/AF23</f>
        <v>#REF!</v>
      </c>
      <c r="AG31" s="12" t="e">
        <f>SUM(#REF!)/AG23</f>
        <v>#REF!</v>
      </c>
      <c r="AH31" s="12" t="e">
        <f>SUM(#REF!)/AH23</f>
        <v>#REF!</v>
      </c>
      <c r="AI31" s="12" t="e">
        <f>SUM(#REF!)/AI23</f>
        <v>#REF!</v>
      </c>
      <c r="AJ31" s="12" t="e">
        <f>SUM(#REF!)/AJ23</f>
        <v>#REF!</v>
      </c>
      <c r="AK31" s="12" t="e">
        <f>SUM(#REF!)/AK23</f>
        <v>#REF!</v>
      </c>
      <c r="AL31" s="12" t="e">
        <f>SUM(#REF!)/AL23</f>
        <v>#REF!</v>
      </c>
      <c r="AM31" s="12" t="e">
        <f>SUM(#REF!)/AM23</f>
        <v>#REF!</v>
      </c>
      <c r="AN31" s="12" t="e">
        <f>SUM(#REF!)/AN23</f>
        <v>#REF!</v>
      </c>
      <c r="AO31" s="12" t="e">
        <f>SUM(#REF!)/AO23</f>
        <v>#REF!</v>
      </c>
      <c r="AP31" s="12" t="e">
        <f>SUM(#REF!)/AP23</f>
        <v>#REF!</v>
      </c>
      <c r="AQ31" s="12" t="e">
        <f>SUM(#REF!)/AQ23</f>
        <v>#REF!</v>
      </c>
      <c r="AR31" s="12" t="e">
        <f>SUM(#REF!)/AR23</f>
        <v>#REF!</v>
      </c>
      <c r="AS31" s="12" t="e">
        <f>SUM(#REF!)/AS23</f>
        <v>#REF!</v>
      </c>
      <c r="AT31" s="12" t="e">
        <f>SUM(#REF!)/AT23</f>
        <v>#REF!</v>
      </c>
      <c r="AU31" s="12" t="e">
        <f>SUM(#REF!)/AU23</f>
        <v>#REF!</v>
      </c>
      <c r="AV31" s="12" t="e">
        <f>SUM(#REF!)/AV23</f>
        <v>#REF!</v>
      </c>
      <c r="AW31" s="12" t="e">
        <f>SUM(#REF!)/AW23</f>
        <v>#REF!</v>
      </c>
      <c r="AX31" s="12" t="e">
        <f>SUM(#REF!)/AX23</f>
        <v>#REF!</v>
      </c>
      <c r="AY31" s="12" t="e">
        <f>SUM(#REF!)/AY23</f>
        <v>#REF!</v>
      </c>
      <c r="AZ31" s="12" t="e">
        <f>SUM(#REF!)/AZ23</f>
        <v>#REF!</v>
      </c>
      <c r="BA31" s="12" t="e">
        <f>SUM(#REF!)/BA23</f>
        <v>#REF!</v>
      </c>
      <c r="BB31" s="12" t="e">
        <f>SUM(#REF!)/BB23</f>
        <v>#REF!</v>
      </c>
      <c r="BC31" s="12" t="e">
        <f>SUM(#REF!)/BC23</f>
        <v>#REF!</v>
      </c>
      <c r="BD31" s="12" t="e">
        <f>SUM(#REF!)/BD23</f>
        <v>#REF!</v>
      </c>
      <c r="BE31" s="12" t="e">
        <f>SUM(#REF!)/BE23</f>
        <v>#REF!</v>
      </c>
      <c r="BF31" s="12" t="e">
        <f>SUM(#REF!)/BF23</f>
        <v>#REF!</v>
      </c>
      <c r="BG31" s="12" t="e">
        <f>SUM(#REF!)/BG23</f>
        <v>#REF!</v>
      </c>
      <c r="BH31" s="12" t="e">
        <f>SUM(#REF!)/BH23</f>
        <v>#REF!</v>
      </c>
      <c r="BI31" s="12" t="e">
        <f>SUM(#REF!)/BI23</f>
        <v>#REF!</v>
      </c>
      <c r="BJ31" s="12" t="e">
        <f>SUM(#REF!)/BJ23</f>
        <v>#REF!</v>
      </c>
      <c r="BK31" s="12" t="e">
        <f>SUM(#REF!)/BK23</f>
        <v>#REF!</v>
      </c>
      <c r="BL31" s="12" t="e">
        <f>SUM(#REF!)/BL23</f>
        <v>#REF!</v>
      </c>
      <c r="BM31" s="12" t="e">
        <f>SUM(#REF!)/BM23</f>
        <v>#REF!</v>
      </c>
      <c r="BN31" s="12" t="e">
        <f>SUM(#REF!)/BN23</f>
        <v>#REF!</v>
      </c>
      <c r="BO31" s="12" t="e">
        <f>SUM(#REF!)/BO23</f>
        <v>#REF!</v>
      </c>
      <c r="BP31" s="12" t="e">
        <f>SUM(#REF!)/BP23</f>
        <v>#REF!</v>
      </c>
      <c r="BQ31" s="12" t="e">
        <f>SUM(#REF!)/BQ23</f>
        <v>#REF!</v>
      </c>
      <c r="BR31" s="12" t="e">
        <f>SUM(#REF!)/BR23</f>
        <v>#REF!</v>
      </c>
      <c r="BS31" s="12" t="e">
        <f>SUM(#REF!)/BS23</f>
        <v>#REF!</v>
      </c>
      <c r="BT31" s="12" t="e">
        <f>SUM(#REF!)/BT23</f>
        <v>#REF!</v>
      </c>
      <c r="BU31" s="12" t="e">
        <f>SUM(#REF!)/BU23</f>
        <v>#REF!</v>
      </c>
      <c r="BV31" s="12" t="e">
        <f>SUM(#REF!)/BV23</f>
        <v>#REF!</v>
      </c>
      <c r="BW31" s="12" t="e">
        <f>SUM(#REF!)/BW23</f>
        <v>#REF!</v>
      </c>
      <c r="BX31" s="12" t="e">
        <f>SUM(#REF!)/BX23</f>
        <v>#REF!</v>
      </c>
      <c r="BY31" s="12" t="e">
        <f>SUM(#REF!)/BY23</f>
        <v>#REF!</v>
      </c>
      <c r="BZ31" s="12" t="e">
        <f>SUM(#REF!)/BZ23</f>
        <v>#REF!</v>
      </c>
      <c r="CA31" s="12" t="e">
        <f>SUM(#REF!)/CA23</f>
        <v>#REF!</v>
      </c>
      <c r="CB31" s="12" t="e">
        <f>SUM(#REF!)/CB23</f>
        <v>#REF!</v>
      </c>
      <c r="CC31" s="12" t="e">
        <f>SUM(#REF!)/CC23</f>
        <v>#REF!</v>
      </c>
      <c r="CD31" s="12" t="e">
        <f>SUM(#REF!)/CD23</f>
        <v>#REF!</v>
      </c>
      <c r="CE31" s="12" t="e">
        <f>SUM(#REF!)/CE23</f>
        <v>#REF!</v>
      </c>
      <c r="CF31" s="12" t="e">
        <f>SUM(#REF!)/CF23</f>
        <v>#REF!</v>
      </c>
      <c r="CG31" s="12" t="e">
        <f>SUM(#REF!)/CG23</f>
        <v>#REF!</v>
      </c>
      <c r="CH31" s="12" t="e">
        <f>SUM(#REF!)/CH23</f>
        <v>#REF!</v>
      </c>
      <c r="CI31" s="12" t="e">
        <f>SUM(#REF!)/CI23</f>
        <v>#REF!</v>
      </c>
      <c r="CJ31" s="12" t="e">
        <f>SUM(#REF!)/CJ23</f>
        <v>#REF!</v>
      </c>
      <c r="CK31" s="12" t="e">
        <f>SUM(#REF!)/CK23</f>
        <v>#REF!</v>
      </c>
      <c r="CL31" s="12" t="e">
        <f>SUM(#REF!)/CL23</f>
        <v>#REF!</v>
      </c>
      <c r="CM31" s="12" t="e">
        <f>SUM(#REF!)/CM23</f>
        <v>#REF!</v>
      </c>
      <c r="CN31" s="12" t="e">
        <f>SUM(#REF!)/CN23</f>
        <v>#REF!</v>
      </c>
      <c r="CO31" s="12" t="e">
        <f>SUM(#REF!)/CO23</f>
        <v>#REF!</v>
      </c>
      <c r="CP31" s="12" t="e">
        <f>SUM(#REF!)/CP23</f>
        <v>#REF!</v>
      </c>
      <c r="CQ31" s="12" t="e">
        <f>SUM(#REF!)/CQ23</f>
        <v>#REF!</v>
      </c>
      <c r="CR31" s="12" t="e">
        <f>SUM(#REF!)/CR23</f>
        <v>#REF!</v>
      </c>
      <c r="CS31" s="12" t="e">
        <f>SUM(#REF!)/CS23</f>
        <v>#REF!</v>
      </c>
      <c r="CT31" s="12" t="e">
        <f>SUM(#REF!)/CT23</f>
        <v>#REF!</v>
      </c>
      <c r="CU31" s="12" t="e">
        <f>SUM(#REF!)/CU23</f>
        <v>#REF!</v>
      </c>
      <c r="CV31" s="12" t="e">
        <f>SUM(#REF!)/CV23</f>
        <v>#REF!</v>
      </c>
      <c r="CW31" s="12" t="e">
        <f>SUM(#REF!)/CW23</f>
        <v>#REF!</v>
      </c>
      <c r="CX31" s="12" t="e">
        <f>SUM(#REF!)/CX23</f>
        <v>#REF!</v>
      </c>
      <c r="CY31" s="12" t="e">
        <f>SUM(#REF!)/CY23</f>
        <v>#REF!</v>
      </c>
      <c r="CZ31" s="12" t="e">
        <f>SUM(#REF!)/CZ23</f>
        <v>#REF!</v>
      </c>
      <c r="DA31" s="12" t="e">
        <f>SUM(#REF!)/DA23</f>
        <v>#REF!</v>
      </c>
      <c r="DB31" s="12" t="e">
        <f>SUM(#REF!)/DB23</f>
        <v>#REF!</v>
      </c>
      <c r="DC31" s="12" t="e">
        <f>SUM(#REF!)/DC23</f>
        <v>#REF!</v>
      </c>
      <c r="DD31" s="12" t="e">
        <f>SUM(#REF!)/DD23</f>
        <v>#REF!</v>
      </c>
      <c r="DE31" s="12" t="e">
        <f>SUM(#REF!)/DE23</f>
        <v>#REF!</v>
      </c>
      <c r="DF31" s="12" t="e">
        <f>SUM(#REF!)/DF23</f>
        <v>#REF!</v>
      </c>
      <c r="DG31" s="12" t="e">
        <f>SUM(#REF!)/DG23</f>
        <v>#REF!</v>
      </c>
      <c r="DH31" s="12" t="e">
        <f>SUM(#REF!)/DH23</f>
        <v>#REF!</v>
      </c>
      <c r="DI31" s="12" t="e">
        <f>SUM(#REF!)/DI23</f>
        <v>#REF!</v>
      </c>
      <c r="DJ31" s="12" t="e">
        <f>SUM(#REF!)/DJ23</f>
        <v>#REF!</v>
      </c>
      <c r="DK31" s="12" t="e">
        <f>SUM(#REF!)/DK23</f>
        <v>#REF!</v>
      </c>
      <c r="DL31" s="12" t="e">
        <f>SUM(#REF!)/DL23</f>
        <v>#REF!</v>
      </c>
      <c r="DM31" s="12" t="e">
        <f>SUM(#REF!)/DM23</f>
        <v>#REF!</v>
      </c>
      <c r="DN31" s="12" t="e">
        <f>SUM(#REF!)/DN23</f>
        <v>#REF!</v>
      </c>
      <c r="DO31" s="12" t="e">
        <f>SUM(#REF!)/DO23</f>
        <v>#REF!</v>
      </c>
      <c r="DP31" s="12" t="e">
        <f>SUM(#REF!)/DP23</f>
        <v>#REF!</v>
      </c>
      <c r="DQ31" s="12" t="e">
        <f>SUM(#REF!)/DQ23</f>
        <v>#REF!</v>
      </c>
      <c r="DR31" s="12" t="e">
        <f>SUM(#REF!)/DR23</f>
        <v>#REF!</v>
      </c>
      <c r="DS31" s="12" t="e">
        <f>SUM(#REF!)/DS23</f>
        <v>#REF!</v>
      </c>
      <c r="DT31" s="12" t="e">
        <f>SUM(#REF!)/DT23</f>
        <v>#REF!</v>
      </c>
      <c r="DU31" s="12" t="e">
        <f>SUM(#REF!)/DU23</f>
        <v>#REF!</v>
      </c>
      <c r="DV31" s="12" t="e">
        <f>SUM(#REF!)/DV23</f>
        <v>#REF!</v>
      </c>
      <c r="DW31" s="12" t="e">
        <f>SUM(#REF!)/DW23</f>
        <v>#REF!</v>
      </c>
      <c r="DX31" s="12" t="e">
        <f>SUM(#REF!)/DX23</f>
        <v>#REF!</v>
      </c>
      <c r="DY31" s="12" t="e">
        <f>SUM(#REF!)/DY23</f>
        <v>#REF!</v>
      </c>
      <c r="DZ31" s="12" t="e">
        <f>SUM(#REF!)/DZ23</f>
        <v>#REF!</v>
      </c>
      <c r="EA31" s="12" t="e">
        <f>SUM(#REF!)/EA23</f>
        <v>#REF!</v>
      </c>
      <c r="EB31" s="12" t="e">
        <f>SUM(#REF!)/EB23</f>
        <v>#REF!</v>
      </c>
      <c r="EC31" s="12" t="e">
        <f>SUM(#REF!)/EC23</f>
        <v>#REF!</v>
      </c>
      <c r="ED31" s="12" t="e">
        <f>SUM(#REF!)/ED23</f>
        <v>#REF!</v>
      </c>
      <c r="EE31" s="12" t="e">
        <f>SUM(#REF!)/EE23</f>
        <v>#REF!</v>
      </c>
      <c r="EF31" s="12" t="e">
        <f>SUM(#REF!)/EF23</f>
        <v>#REF!</v>
      </c>
      <c r="EG31" s="12" t="e">
        <f>SUM(#REF!)/EG23</f>
        <v>#REF!</v>
      </c>
      <c r="EH31" s="12" t="e">
        <f>SUM(#REF!)/EH23</f>
        <v>#REF!</v>
      </c>
      <c r="EI31" s="12" t="e">
        <f>SUM(#REF!)/EI23</f>
        <v>#REF!</v>
      </c>
      <c r="EJ31" s="12" t="e">
        <f>SUM(#REF!)/EJ23</f>
        <v>#REF!</v>
      </c>
      <c r="EK31" s="12" t="e">
        <f>SUM(#REF!)/EK23</f>
        <v>#REF!</v>
      </c>
      <c r="EL31" s="12" t="e">
        <f>SUM(#REF!)/EL23</f>
        <v>#REF!</v>
      </c>
      <c r="EM31" s="12" t="e">
        <f>SUM(#REF!)/EM23</f>
        <v>#REF!</v>
      </c>
      <c r="EN31" s="12" t="e">
        <f>SUM(#REF!)/EN23</f>
        <v>#REF!</v>
      </c>
      <c r="EO31" s="12" t="e">
        <f>SUM(#REF!)/EO23</f>
        <v>#REF!</v>
      </c>
      <c r="EP31" s="12" t="e">
        <f>SUM(#REF!)/EP23</f>
        <v>#REF!</v>
      </c>
      <c r="EQ31" s="12" t="e">
        <f>SUM(#REF!)/EQ23</f>
        <v>#REF!</v>
      </c>
      <c r="ER31" s="12" t="e">
        <f>SUM(#REF!)/ER23</f>
        <v>#REF!</v>
      </c>
      <c r="ES31" s="12" t="e">
        <f>SUM(#REF!)/ES23</f>
        <v>#REF!</v>
      </c>
      <c r="ET31" s="12" t="e">
        <f>SUM(#REF!)/ET23</f>
        <v>#REF!</v>
      </c>
      <c r="EU31" s="12" t="e">
        <f>SUM(#REF!)/EU23</f>
        <v>#REF!</v>
      </c>
      <c r="EV31" s="12" t="e">
        <f>SUM(#REF!)/EV23</f>
        <v>#REF!</v>
      </c>
      <c r="EW31" s="12" t="e">
        <f>SUM(#REF!)/EW23</f>
        <v>#REF!</v>
      </c>
      <c r="EX31" s="12" t="e">
        <f>SUM(#REF!)/EX23</f>
        <v>#REF!</v>
      </c>
      <c r="EY31" s="12" t="e">
        <f>SUM(#REF!)/EY23</f>
        <v>#REF!</v>
      </c>
      <c r="EZ31" s="12" t="e">
        <f>SUM(#REF!)/EZ23</f>
        <v>#REF!</v>
      </c>
      <c r="FA31" s="12" t="e">
        <f>SUM(#REF!)/FA23</f>
        <v>#REF!</v>
      </c>
      <c r="FB31" s="12" t="e">
        <f>SUM(#REF!)/FB23</f>
        <v>#REF!</v>
      </c>
      <c r="FC31" s="12" t="e">
        <f>SUM(#REF!)/FC23</f>
        <v>#REF!</v>
      </c>
      <c r="FD31" s="12" t="e">
        <f>SUM(#REF!)/FD23</f>
        <v>#REF!</v>
      </c>
      <c r="FE31" s="12" t="e">
        <f>SUM(#REF!)/FE23</f>
        <v>#REF!</v>
      </c>
    </row>
    <row r="32" spans="4:161" hidden="1">
      <c r="F32" s="13" t="e">
        <f>SUM(F27:F31)</f>
        <v>#REF!</v>
      </c>
      <c r="G32" s="13" t="e">
        <f>SUM(G27:G31)</f>
        <v>#REF!</v>
      </c>
      <c r="H32" s="13" t="e">
        <f>SUM(H27:H31)</f>
        <v>#REF!</v>
      </c>
      <c r="I32" s="13" t="e">
        <f>SUM(I27:I31)</f>
        <v>#REF!</v>
      </c>
      <c r="J32" s="13" t="e">
        <f>SUM(J27:J31)</f>
        <v>#REF!</v>
      </c>
    </row>
    <row r="33" spans="6:161" hidden="1">
      <c r="G33" s="20"/>
      <c r="K33" s="21" t="s">
        <v>41</v>
      </c>
      <c r="L33" s="22">
        <f t="shared" ref="L33:BW33" si="36">SUM(L3:L14)/L24</f>
        <v>2.5</v>
      </c>
      <c r="M33" s="23">
        <f t="shared" si="36"/>
        <v>2.8181818181818183</v>
      </c>
      <c r="N33" s="23">
        <f t="shared" si="36"/>
        <v>2.5</v>
      </c>
      <c r="O33" s="23">
        <f t="shared" si="36"/>
        <v>2.9166666666666665</v>
      </c>
      <c r="P33" s="23">
        <f t="shared" si="36"/>
        <v>2.5</v>
      </c>
      <c r="Q33" s="23">
        <f t="shared" si="36"/>
        <v>2.5</v>
      </c>
      <c r="R33" s="23">
        <f t="shared" si="36"/>
        <v>2.5</v>
      </c>
      <c r="S33" s="23">
        <f t="shared" si="36"/>
        <v>2.5</v>
      </c>
      <c r="T33" s="23">
        <f t="shared" si="36"/>
        <v>2.5</v>
      </c>
      <c r="U33" s="23">
        <f t="shared" si="36"/>
        <v>2.5</v>
      </c>
      <c r="V33" s="23">
        <f t="shared" si="36"/>
        <v>2.5</v>
      </c>
      <c r="W33" s="23">
        <f t="shared" si="36"/>
        <v>2.5</v>
      </c>
      <c r="X33" s="23">
        <f t="shared" si="36"/>
        <v>2.5</v>
      </c>
      <c r="Y33" s="23">
        <f t="shared" si="36"/>
        <v>2.5</v>
      </c>
      <c r="Z33" s="23">
        <f t="shared" si="36"/>
        <v>2.5</v>
      </c>
      <c r="AA33" s="23">
        <f t="shared" si="36"/>
        <v>2.5</v>
      </c>
      <c r="AB33" s="23">
        <f t="shared" si="36"/>
        <v>2.5</v>
      </c>
      <c r="AC33" s="23">
        <f t="shared" si="36"/>
        <v>2.5</v>
      </c>
      <c r="AD33" s="23">
        <f t="shared" si="36"/>
        <v>2.5</v>
      </c>
      <c r="AE33" s="23">
        <f t="shared" si="36"/>
        <v>2.5</v>
      </c>
      <c r="AF33" s="23">
        <f t="shared" si="36"/>
        <v>2.5</v>
      </c>
      <c r="AG33" s="23">
        <f t="shared" si="36"/>
        <v>2.5</v>
      </c>
      <c r="AH33" s="23">
        <f t="shared" si="36"/>
        <v>2.5</v>
      </c>
      <c r="AI33" s="23">
        <f t="shared" si="36"/>
        <v>2.5</v>
      </c>
      <c r="AJ33" s="23">
        <f t="shared" si="36"/>
        <v>2.5</v>
      </c>
      <c r="AK33" s="23">
        <f t="shared" si="36"/>
        <v>2.5</v>
      </c>
      <c r="AL33" s="23">
        <f t="shared" si="36"/>
        <v>2.5</v>
      </c>
      <c r="AM33" s="23">
        <f t="shared" si="36"/>
        <v>2.5</v>
      </c>
      <c r="AN33" s="23">
        <f t="shared" si="36"/>
        <v>2.5</v>
      </c>
      <c r="AO33" s="23">
        <f t="shared" si="36"/>
        <v>2.5</v>
      </c>
      <c r="AP33" s="23">
        <f t="shared" si="36"/>
        <v>2.5</v>
      </c>
      <c r="AQ33" s="23">
        <f t="shared" si="36"/>
        <v>2.5</v>
      </c>
      <c r="AR33" s="23">
        <f t="shared" si="36"/>
        <v>2.5</v>
      </c>
      <c r="AS33" s="23">
        <f t="shared" si="36"/>
        <v>2.5</v>
      </c>
      <c r="AT33" s="23">
        <f t="shared" si="36"/>
        <v>2.5</v>
      </c>
      <c r="AU33" s="23">
        <f t="shared" si="36"/>
        <v>2.5</v>
      </c>
      <c r="AV33" s="23">
        <f t="shared" si="36"/>
        <v>2.5</v>
      </c>
      <c r="AW33" s="23">
        <f t="shared" si="36"/>
        <v>2.5</v>
      </c>
      <c r="AX33" s="23">
        <f t="shared" si="36"/>
        <v>2.5</v>
      </c>
      <c r="AY33" s="23">
        <f t="shared" si="36"/>
        <v>2.5</v>
      </c>
      <c r="AZ33" s="23">
        <f t="shared" si="36"/>
        <v>2.5</v>
      </c>
      <c r="BA33" s="23">
        <f t="shared" si="36"/>
        <v>2.5</v>
      </c>
      <c r="BB33" s="23">
        <f t="shared" si="36"/>
        <v>2.5</v>
      </c>
      <c r="BC33" s="23">
        <f t="shared" si="36"/>
        <v>2.5</v>
      </c>
      <c r="BD33" s="23">
        <f t="shared" si="36"/>
        <v>2.5</v>
      </c>
      <c r="BE33" s="23">
        <f t="shared" si="36"/>
        <v>2.5</v>
      </c>
      <c r="BF33" s="23">
        <f t="shared" si="36"/>
        <v>2.5</v>
      </c>
      <c r="BG33" s="23">
        <f t="shared" si="36"/>
        <v>2.5</v>
      </c>
      <c r="BH33" s="23">
        <f t="shared" si="36"/>
        <v>2.5</v>
      </c>
      <c r="BI33" s="23">
        <f t="shared" si="36"/>
        <v>2.5</v>
      </c>
      <c r="BJ33" s="23">
        <f t="shared" si="36"/>
        <v>2.5</v>
      </c>
      <c r="BK33" s="23">
        <f t="shared" si="36"/>
        <v>2.5</v>
      </c>
      <c r="BL33" s="23">
        <f t="shared" si="36"/>
        <v>2.5</v>
      </c>
      <c r="BM33" s="23">
        <f t="shared" si="36"/>
        <v>2.5</v>
      </c>
      <c r="BN33" s="23">
        <f t="shared" si="36"/>
        <v>2.5</v>
      </c>
      <c r="BO33" s="23">
        <f t="shared" si="36"/>
        <v>2.5</v>
      </c>
      <c r="BP33" s="23">
        <f t="shared" si="36"/>
        <v>2.5</v>
      </c>
      <c r="BQ33" s="23">
        <f t="shared" si="36"/>
        <v>2.5</v>
      </c>
      <c r="BR33" s="23">
        <f t="shared" si="36"/>
        <v>2.5</v>
      </c>
      <c r="BS33" s="23">
        <f t="shared" si="36"/>
        <v>2.5</v>
      </c>
      <c r="BT33" s="23">
        <f t="shared" si="36"/>
        <v>2.5</v>
      </c>
      <c r="BU33" s="23">
        <f t="shared" si="36"/>
        <v>2.5</v>
      </c>
      <c r="BV33" s="23">
        <f t="shared" si="36"/>
        <v>2.5</v>
      </c>
      <c r="BW33" s="23">
        <f t="shared" si="36"/>
        <v>2.5</v>
      </c>
      <c r="BX33" s="23">
        <f t="shared" ref="BX33:EI33" si="37">SUM(BX3:BX14)/BX24</f>
        <v>2.5</v>
      </c>
      <c r="BY33" s="23">
        <f t="shared" si="37"/>
        <v>2.5</v>
      </c>
      <c r="BZ33" s="23">
        <f t="shared" si="37"/>
        <v>2.5</v>
      </c>
      <c r="CA33" s="23">
        <f t="shared" si="37"/>
        <v>2.5</v>
      </c>
      <c r="CB33" s="23">
        <f t="shared" si="37"/>
        <v>2.5</v>
      </c>
      <c r="CC33" s="23">
        <f t="shared" si="37"/>
        <v>2.5</v>
      </c>
      <c r="CD33" s="23">
        <f t="shared" si="37"/>
        <v>2.5</v>
      </c>
      <c r="CE33" s="23">
        <f t="shared" si="37"/>
        <v>2.5</v>
      </c>
      <c r="CF33" s="23">
        <f t="shared" si="37"/>
        <v>2.5</v>
      </c>
      <c r="CG33" s="23">
        <f t="shared" si="37"/>
        <v>2.5</v>
      </c>
      <c r="CH33" s="23">
        <f t="shared" si="37"/>
        <v>2.5</v>
      </c>
      <c r="CI33" s="23">
        <f t="shared" si="37"/>
        <v>2.5</v>
      </c>
      <c r="CJ33" s="23">
        <f t="shared" si="37"/>
        <v>2.5</v>
      </c>
      <c r="CK33" s="23">
        <f t="shared" si="37"/>
        <v>2.5</v>
      </c>
      <c r="CL33" s="23">
        <f t="shared" si="37"/>
        <v>2.5</v>
      </c>
      <c r="CM33" s="23">
        <f t="shared" si="37"/>
        <v>2.5</v>
      </c>
      <c r="CN33" s="23">
        <f t="shared" si="37"/>
        <v>2.5</v>
      </c>
      <c r="CO33" s="23">
        <f t="shared" si="37"/>
        <v>2.5</v>
      </c>
      <c r="CP33" s="23">
        <f t="shared" si="37"/>
        <v>2.5</v>
      </c>
      <c r="CQ33" s="23">
        <f t="shared" si="37"/>
        <v>2.5</v>
      </c>
      <c r="CR33" s="23">
        <f t="shared" si="37"/>
        <v>2.5</v>
      </c>
      <c r="CS33" s="23">
        <f t="shared" si="37"/>
        <v>2.5</v>
      </c>
      <c r="CT33" s="23">
        <f t="shared" si="37"/>
        <v>2.5</v>
      </c>
      <c r="CU33" s="23">
        <f t="shared" si="37"/>
        <v>2.5</v>
      </c>
      <c r="CV33" s="23">
        <f t="shared" si="37"/>
        <v>2.5</v>
      </c>
      <c r="CW33" s="23">
        <f t="shared" si="37"/>
        <v>2.5</v>
      </c>
      <c r="CX33" s="23">
        <f t="shared" si="37"/>
        <v>2.5</v>
      </c>
      <c r="CY33" s="23">
        <f t="shared" si="37"/>
        <v>2.5</v>
      </c>
      <c r="CZ33" s="23">
        <f t="shared" si="37"/>
        <v>2.5</v>
      </c>
      <c r="DA33" s="23">
        <f t="shared" si="37"/>
        <v>2.5</v>
      </c>
      <c r="DB33" s="23">
        <f t="shared" si="37"/>
        <v>2.5</v>
      </c>
      <c r="DC33" s="23">
        <f t="shared" si="37"/>
        <v>2.5</v>
      </c>
      <c r="DD33" s="23">
        <f t="shared" si="37"/>
        <v>2.5</v>
      </c>
      <c r="DE33" s="23">
        <f t="shared" si="37"/>
        <v>2.5</v>
      </c>
      <c r="DF33" s="23">
        <f t="shared" si="37"/>
        <v>2.5</v>
      </c>
      <c r="DG33" s="23">
        <f t="shared" si="37"/>
        <v>2.5</v>
      </c>
      <c r="DH33" s="23">
        <f t="shared" si="37"/>
        <v>2.5</v>
      </c>
      <c r="DI33" s="23">
        <f t="shared" si="37"/>
        <v>2.5</v>
      </c>
      <c r="DJ33" s="23">
        <f t="shared" si="37"/>
        <v>2.5</v>
      </c>
      <c r="DK33" s="23">
        <f t="shared" si="37"/>
        <v>2.5</v>
      </c>
      <c r="DL33" s="23">
        <f t="shared" si="37"/>
        <v>2.5</v>
      </c>
      <c r="DM33" s="23">
        <f t="shared" si="37"/>
        <v>2.5</v>
      </c>
      <c r="DN33" s="23">
        <f t="shared" si="37"/>
        <v>2.5</v>
      </c>
      <c r="DO33" s="23">
        <f t="shared" si="37"/>
        <v>2.5</v>
      </c>
      <c r="DP33" s="23">
        <f t="shared" si="37"/>
        <v>2.5</v>
      </c>
      <c r="DQ33" s="23">
        <f t="shared" si="37"/>
        <v>2.5</v>
      </c>
      <c r="DR33" s="23">
        <f t="shared" si="37"/>
        <v>2.5</v>
      </c>
      <c r="DS33" s="23">
        <f t="shared" si="37"/>
        <v>2.5</v>
      </c>
      <c r="DT33" s="23">
        <f t="shared" si="37"/>
        <v>2.5</v>
      </c>
      <c r="DU33" s="23">
        <f t="shared" si="37"/>
        <v>2.5</v>
      </c>
      <c r="DV33" s="23">
        <f t="shared" si="37"/>
        <v>2.5</v>
      </c>
      <c r="DW33" s="23">
        <f t="shared" si="37"/>
        <v>2.5</v>
      </c>
      <c r="DX33" s="23">
        <f t="shared" si="37"/>
        <v>2.5</v>
      </c>
      <c r="DY33" s="23">
        <f t="shared" si="37"/>
        <v>2.5</v>
      </c>
      <c r="DZ33" s="23">
        <f t="shared" si="37"/>
        <v>2.5</v>
      </c>
      <c r="EA33" s="23">
        <f t="shared" si="37"/>
        <v>2.5</v>
      </c>
      <c r="EB33" s="23">
        <f t="shared" si="37"/>
        <v>2.5</v>
      </c>
      <c r="EC33" s="23">
        <f t="shared" si="37"/>
        <v>2.5</v>
      </c>
      <c r="ED33" s="23">
        <f t="shared" si="37"/>
        <v>2.5</v>
      </c>
      <c r="EE33" s="23">
        <f t="shared" si="37"/>
        <v>2.5</v>
      </c>
      <c r="EF33" s="23">
        <f t="shared" si="37"/>
        <v>2.5</v>
      </c>
      <c r="EG33" s="23">
        <f t="shared" si="37"/>
        <v>2.5</v>
      </c>
      <c r="EH33" s="23">
        <f t="shared" si="37"/>
        <v>2.5</v>
      </c>
      <c r="EI33" s="23">
        <f t="shared" si="37"/>
        <v>2.5</v>
      </c>
      <c r="EJ33" s="23">
        <f t="shared" ref="EJ33:FE33" si="38">SUM(EJ3:EJ14)/EJ24</f>
        <v>2.5</v>
      </c>
      <c r="EK33" s="23">
        <f t="shared" si="38"/>
        <v>2.5</v>
      </c>
      <c r="EL33" s="23">
        <f t="shared" si="38"/>
        <v>2.5</v>
      </c>
      <c r="EM33" s="23">
        <f t="shared" si="38"/>
        <v>2.5</v>
      </c>
      <c r="EN33" s="23">
        <f t="shared" si="38"/>
        <v>2.5</v>
      </c>
      <c r="EO33" s="23">
        <f t="shared" si="38"/>
        <v>2.5</v>
      </c>
      <c r="EP33" s="23">
        <f t="shared" si="38"/>
        <v>2.5</v>
      </c>
      <c r="EQ33" s="23">
        <f t="shared" si="38"/>
        <v>2.5</v>
      </c>
      <c r="ER33" s="23">
        <f t="shared" si="38"/>
        <v>2.5</v>
      </c>
      <c r="ES33" s="23">
        <f t="shared" si="38"/>
        <v>2.5</v>
      </c>
      <c r="ET33" s="23">
        <f t="shared" si="38"/>
        <v>2.5</v>
      </c>
      <c r="EU33" s="23">
        <f t="shared" si="38"/>
        <v>2.5</v>
      </c>
      <c r="EV33" s="23">
        <f t="shared" si="38"/>
        <v>2.5</v>
      </c>
      <c r="EW33" s="23">
        <f t="shared" si="38"/>
        <v>2.5</v>
      </c>
      <c r="EX33" s="23">
        <f t="shared" si="38"/>
        <v>2.5</v>
      </c>
      <c r="EY33" s="23">
        <f t="shared" si="38"/>
        <v>2.5</v>
      </c>
      <c r="EZ33" s="23">
        <f t="shared" si="38"/>
        <v>2.5</v>
      </c>
      <c r="FA33" s="23">
        <f t="shared" si="38"/>
        <v>2.5</v>
      </c>
      <c r="FB33" s="23">
        <f t="shared" si="38"/>
        <v>2.5</v>
      </c>
      <c r="FC33" s="23">
        <f t="shared" si="38"/>
        <v>2.5</v>
      </c>
      <c r="FD33" s="23">
        <f t="shared" si="38"/>
        <v>2.5</v>
      </c>
      <c r="FE33" s="23">
        <f t="shared" si="38"/>
        <v>2.5</v>
      </c>
    </row>
    <row r="34" spans="6:161" ht="12.6" hidden="1" thickBot="1">
      <c r="G34" s="20"/>
      <c r="K34" s="37" t="s">
        <v>50</v>
      </c>
      <c r="L34" s="38" t="e">
        <f t="shared" ref="L34:BW34" si="39">SUM(L3:L18)/L25</f>
        <v>#REF!</v>
      </c>
      <c r="M34" s="23" t="e">
        <f t="shared" si="39"/>
        <v>#REF!</v>
      </c>
      <c r="N34" s="23" t="e">
        <f t="shared" si="39"/>
        <v>#REF!</v>
      </c>
      <c r="O34" s="23" t="e">
        <f t="shared" si="39"/>
        <v>#REF!</v>
      </c>
      <c r="P34" s="23" t="e">
        <f t="shared" si="39"/>
        <v>#REF!</v>
      </c>
      <c r="Q34" s="23" t="e">
        <f t="shared" si="39"/>
        <v>#REF!</v>
      </c>
      <c r="R34" s="23" t="e">
        <f t="shared" si="39"/>
        <v>#REF!</v>
      </c>
      <c r="S34" s="23" t="e">
        <f t="shared" si="39"/>
        <v>#REF!</v>
      </c>
      <c r="T34" s="23" t="e">
        <f t="shared" si="39"/>
        <v>#REF!</v>
      </c>
      <c r="U34" s="23" t="e">
        <f t="shared" si="39"/>
        <v>#REF!</v>
      </c>
      <c r="V34" s="23" t="e">
        <f t="shared" si="39"/>
        <v>#REF!</v>
      </c>
      <c r="W34" s="23" t="e">
        <f t="shared" si="39"/>
        <v>#REF!</v>
      </c>
      <c r="X34" s="23" t="e">
        <f t="shared" si="39"/>
        <v>#REF!</v>
      </c>
      <c r="Y34" s="23" t="e">
        <f t="shared" si="39"/>
        <v>#REF!</v>
      </c>
      <c r="Z34" s="23" t="e">
        <f t="shared" si="39"/>
        <v>#REF!</v>
      </c>
      <c r="AA34" s="23" t="e">
        <f t="shared" si="39"/>
        <v>#REF!</v>
      </c>
      <c r="AB34" s="23" t="e">
        <f t="shared" si="39"/>
        <v>#REF!</v>
      </c>
      <c r="AC34" s="23" t="e">
        <f t="shared" si="39"/>
        <v>#REF!</v>
      </c>
      <c r="AD34" s="23" t="e">
        <f t="shared" si="39"/>
        <v>#REF!</v>
      </c>
      <c r="AE34" s="23" t="e">
        <f t="shared" si="39"/>
        <v>#REF!</v>
      </c>
      <c r="AF34" s="23" t="e">
        <f t="shared" si="39"/>
        <v>#REF!</v>
      </c>
      <c r="AG34" s="23" t="e">
        <f t="shared" si="39"/>
        <v>#REF!</v>
      </c>
      <c r="AH34" s="23" t="e">
        <f t="shared" si="39"/>
        <v>#REF!</v>
      </c>
      <c r="AI34" s="23" t="e">
        <f t="shared" si="39"/>
        <v>#REF!</v>
      </c>
      <c r="AJ34" s="23" t="e">
        <f t="shared" si="39"/>
        <v>#REF!</v>
      </c>
      <c r="AK34" s="23" t="e">
        <f t="shared" si="39"/>
        <v>#REF!</v>
      </c>
      <c r="AL34" s="23" t="e">
        <f t="shared" si="39"/>
        <v>#REF!</v>
      </c>
      <c r="AM34" s="23" t="e">
        <f t="shared" si="39"/>
        <v>#REF!</v>
      </c>
      <c r="AN34" s="23" t="e">
        <f t="shared" si="39"/>
        <v>#REF!</v>
      </c>
      <c r="AO34" s="23" t="e">
        <f t="shared" si="39"/>
        <v>#REF!</v>
      </c>
      <c r="AP34" s="23" t="e">
        <f t="shared" si="39"/>
        <v>#REF!</v>
      </c>
      <c r="AQ34" s="23" t="e">
        <f t="shared" si="39"/>
        <v>#REF!</v>
      </c>
      <c r="AR34" s="23" t="e">
        <f t="shared" si="39"/>
        <v>#REF!</v>
      </c>
      <c r="AS34" s="23" t="e">
        <f t="shared" si="39"/>
        <v>#REF!</v>
      </c>
      <c r="AT34" s="23" t="e">
        <f t="shared" si="39"/>
        <v>#REF!</v>
      </c>
      <c r="AU34" s="23" t="e">
        <f t="shared" si="39"/>
        <v>#REF!</v>
      </c>
      <c r="AV34" s="23" t="e">
        <f t="shared" si="39"/>
        <v>#REF!</v>
      </c>
      <c r="AW34" s="23" t="e">
        <f t="shared" si="39"/>
        <v>#REF!</v>
      </c>
      <c r="AX34" s="23" t="e">
        <f t="shared" si="39"/>
        <v>#REF!</v>
      </c>
      <c r="AY34" s="23" t="e">
        <f t="shared" si="39"/>
        <v>#REF!</v>
      </c>
      <c r="AZ34" s="23" t="e">
        <f t="shared" si="39"/>
        <v>#REF!</v>
      </c>
      <c r="BA34" s="23" t="e">
        <f t="shared" si="39"/>
        <v>#REF!</v>
      </c>
      <c r="BB34" s="23" t="e">
        <f t="shared" si="39"/>
        <v>#REF!</v>
      </c>
      <c r="BC34" s="23" t="e">
        <f t="shared" si="39"/>
        <v>#REF!</v>
      </c>
      <c r="BD34" s="23" t="e">
        <f t="shared" si="39"/>
        <v>#REF!</v>
      </c>
      <c r="BE34" s="23" t="e">
        <f t="shared" si="39"/>
        <v>#REF!</v>
      </c>
      <c r="BF34" s="23" t="e">
        <f t="shared" si="39"/>
        <v>#REF!</v>
      </c>
      <c r="BG34" s="23" t="e">
        <f t="shared" si="39"/>
        <v>#REF!</v>
      </c>
      <c r="BH34" s="23" t="e">
        <f t="shared" si="39"/>
        <v>#REF!</v>
      </c>
      <c r="BI34" s="23" t="e">
        <f t="shared" si="39"/>
        <v>#REF!</v>
      </c>
      <c r="BJ34" s="23" t="e">
        <f t="shared" si="39"/>
        <v>#REF!</v>
      </c>
      <c r="BK34" s="23" t="e">
        <f t="shared" si="39"/>
        <v>#REF!</v>
      </c>
      <c r="BL34" s="23" t="e">
        <f t="shared" si="39"/>
        <v>#REF!</v>
      </c>
      <c r="BM34" s="23" t="e">
        <f t="shared" si="39"/>
        <v>#REF!</v>
      </c>
      <c r="BN34" s="23" t="e">
        <f t="shared" si="39"/>
        <v>#REF!</v>
      </c>
      <c r="BO34" s="23" t="e">
        <f t="shared" si="39"/>
        <v>#REF!</v>
      </c>
      <c r="BP34" s="23" t="e">
        <f t="shared" si="39"/>
        <v>#REF!</v>
      </c>
      <c r="BQ34" s="23" t="e">
        <f t="shared" si="39"/>
        <v>#REF!</v>
      </c>
      <c r="BR34" s="23" t="e">
        <f t="shared" si="39"/>
        <v>#REF!</v>
      </c>
      <c r="BS34" s="23" t="e">
        <f t="shared" si="39"/>
        <v>#REF!</v>
      </c>
      <c r="BT34" s="23" t="e">
        <f t="shared" si="39"/>
        <v>#REF!</v>
      </c>
      <c r="BU34" s="23" t="e">
        <f t="shared" si="39"/>
        <v>#REF!</v>
      </c>
      <c r="BV34" s="23" t="e">
        <f t="shared" si="39"/>
        <v>#REF!</v>
      </c>
      <c r="BW34" s="23" t="e">
        <f t="shared" si="39"/>
        <v>#REF!</v>
      </c>
      <c r="BX34" s="23" t="e">
        <f t="shared" ref="BX34:EI34" si="40">SUM(BX3:BX18)/BX25</f>
        <v>#REF!</v>
      </c>
      <c r="BY34" s="23" t="e">
        <f t="shared" si="40"/>
        <v>#REF!</v>
      </c>
      <c r="BZ34" s="23" t="e">
        <f t="shared" si="40"/>
        <v>#REF!</v>
      </c>
      <c r="CA34" s="23" t="e">
        <f t="shared" si="40"/>
        <v>#REF!</v>
      </c>
      <c r="CB34" s="23" t="e">
        <f t="shared" si="40"/>
        <v>#REF!</v>
      </c>
      <c r="CC34" s="23" t="e">
        <f t="shared" si="40"/>
        <v>#REF!</v>
      </c>
      <c r="CD34" s="23" t="e">
        <f t="shared" si="40"/>
        <v>#REF!</v>
      </c>
      <c r="CE34" s="23" t="e">
        <f t="shared" si="40"/>
        <v>#REF!</v>
      </c>
      <c r="CF34" s="23" t="e">
        <f t="shared" si="40"/>
        <v>#REF!</v>
      </c>
      <c r="CG34" s="23" t="e">
        <f t="shared" si="40"/>
        <v>#REF!</v>
      </c>
      <c r="CH34" s="23" t="e">
        <f t="shared" si="40"/>
        <v>#REF!</v>
      </c>
      <c r="CI34" s="23" t="e">
        <f t="shared" si="40"/>
        <v>#REF!</v>
      </c>
      <c r="CJ34" s="23" t="e">
        <f t="shared" si="40"/>
        <v>#REF!</v>
      </c>
      <c r="CK34" s="23" t="e">
        <f t="shared" si="40"/>
        <v>#REF!</v>
      </c>
      <c r="CL34" s="23" t="e">
        <f t="shared" si="40"/>
        <v>#REF!</v>
      </c>
      <c r="CM34" s="23" t="e">
        <f t="shared" si="40"/>
        <v>#REF!</v>
      </c>
      <c r="CN34" s="23" t="e">
        <f t="shared" si="40"/>
        <v>#REF!</v>
      </c>
      <c r="CO34" s="23" t="e">
        <f t="shared" si="40"/>
        <v>#REF!</v>
      </c>
      <c r="CP34" s="23" t="e">
        <f t="shared" si="40"/>
        <v>#REF!</v>
      </c>
      <c r="CQ34" s="23" t="e">
        <f t="shared" si="40"/>
        <v>#REF!</v>
      </c>
      <c r="CR34" s="23" t="e">
        <f t="shared" si="40"/>
        <v>#REF!</v>
      </c>
      <c r="CS34" s="23" t="e">
        <f t="shared" si="40"/>
        <v>#REF!</v>
      </c>
      <c r="CT34" s="23" t="e">
        <f t="shared" si="40"/>
        <v>#REF!</v>
      </c>
      <c r="CU34" s="23" t="e">
        <f t="shared" si="40"/>
        <v>#REF!</v>
      </c>
      <c r="CV34" s="23" t="e">
        <f t="shared" si="40"/>
        <v>#REF!</v>
      </c>
      <c r="CW34" s="23" t="e">
        <f t="shared" si="40"/>
        <v>#REF!</v>
      </c>
      <c r="CX34" s="23" t="e">
        <f t="shared" si="40"/>
        <v>#REF!</v>
      </c>
      <c r="CY34" s="23" t="e">
        <f t="shared" si="40"/>
        <v>#REF!</v>
      </c>
      <c r="CZ34" s="23" t="e">
        <f t="shared" si="40"/>
        <v>#REF!</v>
      </c>
      <c r="DA34" s="23" t="e">
        <f t="shared" si="40"/>
        <v>#REF!</v>
      </c>
      <c r="DB34" s="23" t="e">
        <f t="shared" si="40"/>
        <v>#REF!</v>
      </c>
      <c r="DC34" s="23" t="e">
        <f t="shared" si="40"/>
        <v>#REF!</v>
      </c>
      <c r="DD34" s="23" t="e">
        <f t="shared" si="40"/>
        <v>#REF!</v>
      </c>
      <c r="DE34" s="23" t="e">
        <f t="shared" si="40"/>
        <v>#REF!</v>
      </c>
      <c r="DF34" s="23" t="e">
        <f t="shared" si="40"/>
        <v>#REF!</v>
      </c>
      <c r="DG34" s="23" t="e">
        <f t="shared" si="40"/>
        <v>#REF!</v>
      </c>
      <c r="DH34" s="23" t="e">
        <f t="shared" si="40"/>
        <v>#REF!</v>
      </c>
      <c r="DI34" s="23" t="e">
        <f t="shared" si="40"/>
        <v>#REF!</v>
      </c>
      <c r="DJ34" s="23" t="e">
        <f t="shared" si="40"/>
        <v>#REF!</v>
      </c>
      <c r="DK34" s="23" t="e">
        <f t="shared" si="40"/>
        <v>#REF!</v>
      </c>
      <c r="DL34" s="23" t="e">
        <f t="shared" si="40"/>
        <v>#REF!</v>
      </c>
      <c r="DM34" s="23" t="e">
        <f t="shared" si="40"/>
        <v>#REF!</v>
      </c>
      <c r="DN34" s="23" t="e">
        <f t="shared" si="40"/>
        <v>#REF!</v>
      </c>
      <c r="DO34" s="23" t="e">
        <f t="shared" si="40"/>
        <v>#REF!</v>
      </c>
      <c r="DP34" s="23" t="e">
        <f t="shared" si="40"/>
        <v>#REF!</v>
      </c>
      <c r="DQ34" s="23" t="e">
        <f t="shared" si="40"/>
        <v>#REF!</v>
      </c>
      <c r="DR34" s="23" t="e">
        <f t="shared" si="40"/>
        <v>#REF!</v>
      </c>
      <c r="DS34" s="23" t="e">
        <f t="shared" si="40"/>
        <v>#REF!</v>
      </c>
      <c r="DT34" s="23" t="e">
        <f t="shared" si="40"/>
        <v>#REF!</v>
      </c>
      <c r="DU34" s="23" t="e">
        <f t="shared" si="40"/>
        <v>#REF!</v>
      </c>
      <c r="DV34" s="23" t="e">
        <f t="shared" si="40"/>
        <v>#REF!</v>
      </c>
      <c r="DW34" s="23" t="e">
        <f t="shared" si="40"/>
        <v>#REF!</v>
      </c>
      <c r="DX34" s="23" t="e">
        <f t="shared" si="40"/>
        <v>#REF!</v>
      </c>
      <c r="DY34" s="23" t="e">
        <f t="shared" si="40"/>
        <v>#REF!</v>
      </c>
      <c r="DZ34" s="23" t="e">
        <f t="shared" si="40"/>
        <v>#REF!</v>
      </c>
      <c r="EA34" s="23" t="e">
        <f t="shared" si="40"/>
        <v>#REF!</v>
      </c>
      <c r="EB34" s="23" t="e">
        <f t="shared" si="40"/>
        <v>#REF!</v>
      </c>
      <c r="EC34" s="23" t="e">
        <f t="shared" si="40"/>
        <v>#REF!</v>
      </c>
      <c r="ED34" s="23" t="e">
        <f t="shared" si="40"/>
        <v>#REF!</v>
      </c>
      <c r="EE34" s="23" t="e">
        <f t="shared" si="40"/>
        <v>#REF!</v>
      </c>
      <c r="EF34" s="23" t="e">
        <f t="shared" si="40"/>
        <v>#REF!</v>
      </c>
      <c r="EG34" s="23" t="e">
        <f t="shared" si="40"/>
        <v>#REF!</v>
      </c>
      <c r="EH34" s="23" t="e">
        <f t="shared" si="40"/>
        <v>#REF!</v>
      </c>
      <c r="EI34" s="23" t="e">
        <f t="shared" si="40"/>
        <v>#REF!</v>
      </c>
      <c r="EJ34" s="23" t="e">
        <f t="shared" ref="EJ34:FE34" si="41">SUM(EJ3:EJ18)/EJ25</f>
        <v>#REF!</v>
      </c>
      <c r="EK34" s="23" t="e">
        <f t="shared" si="41"/>
        <v>#REF!</v>
      </c>
      <c r="EL34" s="23" t="e">
        <f t="shared" si="41"/>
        <v>#REF!</v>
      </c>
      <c r="EM34" s="23" t="e">
        <f t="shared" si="41"/>
        <v>#REF!</v>
      </c>
      <c r="EN34" s="23" t="e">
        <f t="shared" si="41"/>
        <v>#REF!</v>
      </c>
      <c r="EO34" s="23" t="e">
        <f t="shared" si="41"/>
        <v>#REF!</v>
      </c>
      <c r="EP34" s="23" t="e">
        <f t="shared" si="41"/>
        <v>#REF!</v>
      </c>
      <c r="EQ34" s="23" t="e">
        <f t="shared" si="41"/>
        <v>#REF!</v>
      </c>
      <c r="ER34" s="23" t="e">
        <f t="shared" si="41"/>
        <v>#REF!</v>
      </c>
      <c r="ES34" s="23" t="e">
        <f t="shared" si="41"/>
        <v>#REF!</v>
      </c>
      <c r="ET34" s="23" t="e">
        <f t="shared" si="41"/>
        <v>#REF!</v>
      </c>
      <c r="EU34" s="23" t="e">
        <f t="shared" si="41"/>
        <v>#REF!</v>
      </c>
      <c r="EV34" s="23" t="e">
        <f t="shared" si="41"/>
        <v>#REF!</v>
      </c>
      <c r="EW34" s="23" t="e">
        <f t="shared" si="41"/>
        <v>#REF!</v>
      </c>
      <c r="EX34" s="23" t="e">
        <f t="shared" si="41"/>
        <v>#REF!</v>
      </c>
      <c r="EY34" s="23" t="e">
        <f t="shared" si="41"/>
        <v>#REF!</v>
      </c>
      <c r="EZ34" s="23" t="e">
        <f t="shared" si="41"/>
        <v>#REF!</v>
      </c>
      <c r="FA34" s="23" t="e">
        <f t="shared" si="41"/>
        <v>#REF!</v>
      </c>
      <c r="FB34" s="23" t="e">
        <f t="shared" si="41"/>
        <v>#REF!</v>
      </c>
      <c r="FC34" s="23" t="e">
        <f t="shared" si="41"/>
        <v>#REF!</v>
      </c>
      <c r="FD34" s="23" t="e">
        <f t="shared" si="41"/>
        <v>#REF!</v>
      </c>
      <c r="FE34" s="23" t="e">
        <f t="shared" si="41"/>
        <v>#REF!</v>
      </c>
    </row>
    <row r="35" spans="6:161">
      <c r="F35" s="4" t="s">
        <v>18</v>
      </c>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row>
    <row r="36" spans="6:161">
      <c r="F36" s="25" t="s">
        <v>3</v>
      </c>
      <c r="G36" s="26"/>
      <c r="H36" s="27"/>
      <c r="I36" s="2" t="s">
        <v>2</v>
      </c>
    </row>
    <row r="37" spans="6:161">
      <c r="F37" s="25" t="s">
        <v>1</v>
      </c>
      <c r="G37" s="26"/>
      <c r="H37" s="27"/>
      <c r="I37" s="28">
        <f>COUNTIF($L$27:$FE$27,"=1")</f>
        <v>0</v>
      </c>
    </row>
    <row r="38" spans="6:161">
      <c r="F38" s="25" t="s">
        <v>11</v>
      </c>
      <c r="G38" s="26"/>
      <c r="H38" s="26"/>
      <c r="I38" s="28">
        <f>COUNTIF($L$27:$FE$27,"&lt;1.5")-COUNTIF($L$27:$FE$27,"=0")-I37</f>
        <v>0</v>
      </c>
    </row>
    <row r="39" spans="6:161">
      <c r="F39" s="25" t="s">
        <v>12</v>
      </c>
      <c r="G39" s="26"/>
      <c r="H39" s="26"/>
      <c r="I39" s="28">
        <f>COUNTIF($L$27:$FE$27,"&lt;2.0")-COUNTIF($L$27:$FE$27,"=0")-I37-I38</f>
        <v>0</v>
      </c>
    </row>
    <row r="40" spans="6:161">
      <c r="F40" s="25" t="s">
        <v>13</v>
      </c>
      <c r="G40" s="26"/>
      <c r="H40" s="26"/>
      <c r="I40" s="28">
        <f>COUNTIF($L$27:$FE$27,"&lt;2.5")-COUNTIF($L$27:$FE$27,"=0")-I37-I38-I39</f>
        <v>0</v>
      </c>
    </row>
    <row r="41" spans="6:161">
      <c r="F41" s="25" t="s">
        <v>14</v>
      </c>
      <c r="G41" s="26"/>
      <c r="H41" s="26"/>
      <c r="I41" s="28">
        <f>COUNTIF($L$27:$FE$27,"&lt;3.0")-COUNTIF($L$27:$FE$27,"=0")-I37-I38-I39-I40</f>
        <v>148</v>
      </c>
    </row>
    <row r="42" spans="6:161">
      <c r="F42" s="25" t="s">
        <v>15</v>
      </c>
      <c r="G42" s="26"/>
      <c r="H42" s="26"/>
      <c r="I42" s="28">
        <f>COUNTIF($L$27:$FE$27,"&lt;3.5")-COUNTIF($L$27:$FE$27,"=0")-I37-I38-I39-I40-I41</f>
        <v>0</v>
      </c>
    </row>
    <row r="43" spans="6:161">
      <c r="F43" s="25" t="s">
        <v>16</v>
      </c>
      <c r="G43" s="26"/>
      <c r="H43" s="26"/>
      <c r="I43" s="28">
        <f>COUNTIF($L$27:$FE$27,"&lt;4")-COUNTIF($L$27:$FE$27,"=0")-I37-I38-I39-I40-I41-I42</f>
        <v>2</v>
      </c>
    </row>
    <row r="44" spans="6:161">
      <c r="F44" s="25" t="s">
        <v>17</v>
      </c>
      <c r="G44" s="26"/>
      <c r="H44" s="26"/>
      <c r="I44" s="28">
        <f>COUNTIF($L$27:$FE$27,"=4")</f>
        <v>0</v>
      </c>
      <c r="J44" s="29"/>
    </row>
    <row r="46" spans="6:161">
      <c r="F46" s="4" t="s">
        <v>19</v>
      </c>
    </row>
    <row r="47" spans="6:161">
      <c r="F47" s="25" t="s">
        <v>3</v>
      </c>
      <c r="G47" s="26"/>
      <c r="H47" s="27"/>
      <c r="I47" s="2" t="s">
        <v>2</v>
      </c>
      <c r="J47" s="29"/>
    </row>
    <row r="48" spans="6:161">
      <c r="F48" s="25" t="s">
        <v>1</v>
      </c>
      <c r="G48" s="26"/>
      <c r="H48" s="27"/>
      <c r="I48" s="28">
        <f>COUNTIF($L$28:$FE$28,"=1")</f>
        <v>0</v>
      </c>
      <c r="J48" s="29"/>
    </row>
    <row r="49" spans="6:11">
      <c r="F49" s="25" t="s">
        <v>11</v>
      </c>
      <c r="G49" s="26"/>
      <c r="H49" s="26"/>
      <c r="I49" s="28">
        <f>COUNTIF($L$28:$FE$28,"&lt;1.5")-COUNTIF($L$28:$FE$28,"=0")-I48</f>
        <v>0</v>
      </c>
      <c r="J49" s="29"/>
    </row>
    <row r="50" spans="6:11">
      <c r="F50" s="25" t="s">
        <v>12</v>
      </c>
      <c r="G50" s="26"/>
      <c r="H50" s="26"/>
      <c r="I50" s="28">
        <f>COUNTIF($L$28:$FE$28,"&lt;2.0")-COUNTIF($L$28:$FE$28,"=0")-I48-I49</f>
        <v>0</v>
      </c>
      <c r="J50" s="29"/>
    </row>
    <row r="51" spans="6:11">
      <c r="F51" s="25" t="s">
        <v>13</v>
      </c>
      <c r="G51" s="26"/>
      <c r="H51" s="26"/>
      <c r="I51" s="28">
        <f>COUNTIF($L$28:$FE$28,"&lt;2.5")-COUNTIF($L$28:$FE$28,"=0")-I48-I49-I50</f>
        <v>1</v>
      </c>
      <c r="J51" s="29"/>
    </row>
    <row r="52" spans="6:11">
      <c r="F52" s="25" t="s">
        <v>14</v>
      </c>
      <c r="G52" s="26"/>
      <c r="H52" s="26"/>
      <c r="I52" s="28">
        <f>COUNTIF($L$28:$FE$28,"&lt;3.0")-COUNTIF($L$28:$FE$28,"=0")-I48-I49-I50-I51</f>
        <v>149</v>
      </c>
      <c r="J52" s="29"/>
    </row>
    <row r="53" spans="6:11">
      <c r="F53" s="25" t="s">
        <v>15</v>
      </c>
      <c r="G53" s="26"/>
      <c r="H53" s="26"/>
      <c r="I53" s="28">
        <f>COUNTIF($L$28:$FE$28,"&lt;3.5")-COUNTIF($L$28:$FE$28,"=0")-I48-I49-I50-I51-I52</f>
        <v>0</v>
      </c>
      <c r="J53" s="29"/>
      <c r="K53" s="29"/>
    </row>
    <row r="54" spans="6:11">
      <c r="F54" s="25" t="s">
        <v>16</v>
      </c>
      <c r="G54" s="26"/>
      <c r="H54" s="26"/>
      <c r="I54" s="28">
        <f>COUNTIF($L$28:$FE$28,"&lt;4")-COUNTIF($L$28:$FE$28,"=0")-I48-I49-I50-I51-I52-I53</f>
        <v>0</v>
      </c>
    </row>
    <row r="55" spans="6:11">
      <c r="F55" s="25" t="s">
        <v>17</v>
      </c>
      <c r="G55" s="26"/>
      <c r="H55" s="26"/>
      <c r="I55" s="28">
        <f>COUNTIF($L$28:$FE$28,"=4")</f>
        <v>0</v>
      </c>
    </row>
    <row r="57" spans="6:11">
      <c r="F57" s="4" t="s">
        <v>20</v>
      </c>
    </row>
    <row r="58" spans="6:11">
      <c r="F58" s="25" t="s">
        <v>3</v>
      </c>
      <c r="G58" s="26"/>
      <c r="H58" s="27"/>
      <c r="I58" s="2" t="s">
        <v>2</v>
      </c>
    </row>
    <row r="59" spans="6:11">
      <c r="F59" s="25" t="s">
        <v>1</v>
      </c>
      <c r="G59" s="26"/>
      <c r="H59" s="27"/>
      <c r="I59" s="28">
        <f>COUNTIF($L$29:$FE$29,"=1")</f>
        <v>0</v>
      </c>
    </row>
    <row r="60" spans="6:11">
      <c r="F60" s="25" t="s">
        <v>11</v>
      </c>
      <c r="G60" s="26"/>
      <c r="H60" s="26"/>
      <c r="I60" s="28">
        <f>COUNTIF($L$29:$FE$29,"&lt;1.5")-COUNTIF($L$29:$FE$29,"=0")-I59</f>
        <v>0</v>
      </c>
    </row>
    <row r="61" spans="6:11">
      <c r="F61" s="25" t="s">
        <v>12</v>
      </c>
      <c r="G61" s="26"/>
      <c r="H61" s="26"/>
      <c r="I61" s="28">
        <f>COUNTIF($L$29:$FE$29,"&lt;2.0")-COUNTIF($L$29:$FE$29,"=0")-I59-I60</f>
        <v>0</v>
      </c>
    </row>
    <row r="62" spans="6:11">
      <c r="F62" s="25" t="s">
        <v>13</v>
      </c>
      <c r="G62" s="26"/>
      <c r="H62" s="26"/>
      <c r="I62" s="28">
        <f>COUNTIF($L$29:$FE$29,"&lt;2.5")-COUNTIF($L$29:$FE$29,"=0")-I59-I60-I61</f>
        <v>0</v>
      </c>
    </row>
    <row r="63" spans="6:11">
      <c r="F63" s="25" t="s">
        <v>14</v>
      </c>
      <c r="G63" s="26"/>
      <c r="H63" s="26"/>
      <c r="I63" s="28">
        <f>COUNTIF($L$29:$FE$29,"&lt;3.0")-COUNTIF($L$29:$FE$29,"=0")-I59-I60-I61-I62</f>
        <v>150</v>
      </c>
    </row>
    <row r="64" spans="6:11">
      <c r="F64" s="25" t="s">
        <v>15</v>
      </c>
      <c r="G64" s="26"/>
      <c r="H64" s="26"/>
      <c r="I64" s="28">
        <f>COUNTIF($L$29:$FE$29,"&lt;3.5")-COUNTIF($L$29:$FE$29,"=0")-I59-I60-I61-I62-I63</f>
        <v>0</v>
      </c>
    </row>
    <row r="65" spans="6:9">
      <c r="F65" s="25" t="s">
        <v>16</v>
      </c>
      <c r="G65" s="26"/>
      <c r="H65" s="26"/>
      <c r="I65" s="28">
        <f>COUNTIF($L$29:$FE$29,"&lt;4")-COUNTIF($L$29:$FE$29,"=0")-I59-I60-I61-I62-I63-I64</f>
        <v>0</v>
      </c>
    </row>
    <row r="66" spans="6:9">
      <c r="F66" s="25" t="s">
        <v>17</v>
      </c>
      <c r="G66" s="26"/>
      <c r="H66" s="26"/>
      <c r="I66" s="28">
        <f>COUNTIF($L$29:$FE$29,"=4")</f>
        <v>0</v>
      </c>
    </row>
    <row r="67" spans="6:9">
      <c r="G67" s="29"/>
    </row>
    <row r="68" spans="6:9">
      <c r="F68" s="4" t="s">
        <v>21</v>
      </c>
    </row>
    <row r="69" spans="6:9">
      <c r="F69" s="25" t="s">
        <v>3</v>
      </c>
      <c r="G69" s="26"/>
      <c r="H69" s="27"/>
      <c r="I69" s="2" t="s">
        <v>2</v>
      </c>
    </row>
    <row r="70" spans="6:9">
      <c r="F70" s="25" t="s">
        <v>1</v>
      </c>
      <c r="G70" s="26"/>
      <c r="H70" s="27"/>
      <c r="I70" s="28">
        <f>COUNTIF($L$30:$FE$30,"=1")</f>
        <v>0</v>
      </c>
    </row>
    <row r="71" spans="6:9">
      <c r="F71" s="25" t="s">
        <v>11</v>
      </c>
      <c r="G71" s="26"/>
      <c r="H71" s="26"/>
      <c r="I71" s="28">
        <f>COUNTIF($L$30:$FE$30,"&lt;1.5")-COUNTIF($L$30:$FE$30,"=0")-I70</f>
        <v>0</v>
      </c>
    </row>
    <row r="72" spans="6:9">
      <c r="F72" s="25" t="s">
        <v>12</v>
      </c>
      <c r="G72" s="26"/>
      <c r="H72" s="26"/>
      <c r="I72" s="28">
        <f>COUNTIF($L$30:$FE$30,"&lt;2.0")-COUNTIF($L$30:$FE$30,"=0")-I70-I71</f>
        <v>0</v>
      </c>
    </row>
    <row r="73" spans="6:9">
      <c r="F73" s="25" t="s">
        <v>13</v>
      </c>
      <c r="G73" s="26"/>
      <c r="H73" s="26"/>
      <c r="I73" s="28">
        <f>COUNTIF($L$30:$FE$30,"&lt;2.5")-COUNTIF($L$30:$FE$30,"=0")-I70-I71-I72</f>
        <v>0</v>
      </c>
    </row>
    <row r="74" spans="6:9">
      <c r="F74" s="25" t="s">
        <v>14</v>
      </c>
      <c r="G74" s="26"/>
      <c r="H74" s="26"/>
      <c r="I74" s="28">
        <f>COUNTIF($L$30:$FE$30,"&lt;3.0")-COUNTIF($L$30:$FE$30,"=0")-I70-I71-I72-I73</f>
        <v>150</v>
      </c>
    </row>
    <row r="75" spans="6:9">
      <c r="F75" s="25" t="s">
        <v>15</v>
      </c>
      <c r="G75" s="26"/>
      <c r="H75" s="26"/>
      <c r="I75" s="28">
        <f>COUNTIF($L$30:$FE$30,"&lt;3.5")-COUNTIF($L$30:$FE$30,"=0")-I70-I71-I72-I73-I74</f>
        <v>0</v>
      </c>
    </row>
    <row r="76" spans="6:9">
      <c r="F76" s="25" t="s">
        <v>16</v>
      </c>
      <c r="G76" s="26"/>
      <c r="H76" s="26"/>
      <c r="I76" s="28">
        <f>COUNTIF($L$30:$FE$30,"&lt;4")-COUNTIF($L$30:$FE$30,"=0")-I70-I71-I72-I73-I74-I75</f>
        <v>0</v>
      </c>
    </row>
    <row r="77" spans="6:9">
      <c r="F77" s="25" t="s">
        <v>17</v>
      </c>
      <c r="G77" s="26"/>
      <c r="H77" s="26"/>
      <c r="I77" s="28">
        <f>COUNTIF($L$30:$FE$30,"=4")</f>
        <v>0</v>
      </c>
    </row>
    <row r="78" spans="6:9">
      <c r="G78" s="29"/>
    </row>
    <row r="79" spans="6:9">
      <c r="F79" s="4" t="s">
        <v>22</v>
      </c>
    </row>
    <row r="80" spans="6:9">
      <c r="F80" s="25" t="s">
        <v>3</v>
      </c>
      <c r="G80" s="26"/>
      <c r="H80" s="27"/>
      <c r="I80" s="2" t="s">
        <v>2</v>
      </c>
    </row>
    <row r="81" spans="6:9">
      <c r="F81" s="25" t="s">
        <v>1</v>
      </c>
      <c r="G81" s="26"/>
      <c r="H81" s="27"/>
      <c r="I81" s="28">
        <f>COUNTIF($L$31:$FE$31,"=1")</f>
        <v>0</v>
      </c>
    </row>
    <row r="82" spans="6:9">
      <c r="F82" s="25" t="s">
        <v>11</v>
      </c>
      <c r="G82" s="26"/>
      <c r="H82" s="26"/>
      <c r="I82" s="28">
        <f>COUNTIF($L$31:$FE$31,"&lt;1.5")-COUNTIF($L$31:$FE$31,"=0")-I81</f>
        <v>0</v>
      </c>
    </row>
    <row r="83" spans="6:9">
      <c r="F83" s="25" t="s">
        <v>12</v>
      </c>
      <c r="G83" s="26"/>
      <c r="H83" s="26"/>
      <c r="I83" s="28">
        <f>COUNTIF($L$31:$FE$31,"&lt;2.0")-COUNTIF($L$31:$FE$31,"=0")-I81-I82</f>
        <v>0</v>
      </c>
    </row>
    <row r="84" spans="6:9">
      <c r="F84" s="25" t="s">
        <v>13</v>
      </c>
      <c r="G84" s="26"/>
      <c r="H84" s="26"/>
      <c r="I84" s="28">
        <f>COUNTIF($L$31:$FE$31,"&lt;2.5")-COUNTIF($L$31:$FE$31,"=0")-I81-I82-I83</f>
        <v>0</v>
      </c>
    </row>
    <row r="85" spans="6:9">
      <c r="F85" s="25" t="s">
        <v>14</v>
      </c>
      <c r="G85" s="26"/>
      <c r="H85" s="26"/>
      <c r="I85" s="28">
        <f>COUNTIF($L$31:$FE$31,"&lt;3.0")-COUNTIF($L$31:$FE$31,"=0")-I81-I82-I83-I84</f>
        <v>0</v>
      </c>
    </row>
    <row r="86" spans="6:9">
      <c r="F86" s="25" t="s">
        <v>15</v>
      </c>
      <c r="G86" s="26"/>
      <c r="H86" s="26"/>
      <c r="I86" s="28">
        <f>COUNTIF($L$31:$FE$31,"&lt;3.5")-COUNTIF($L$31:$FE$31,"=0")-I81-I82-I83-I84-I85</f>
        <v>0</v>
      </c>
    </row>
    <row r="87" spans="6:9">
      <c r="F87" s="25" t="s">
        <v>16</v>
      </c>
      <c r="G87" s="26"/>
      <c r="H87" s="26"/>
      <c r="I87" s="28">
        <f>COUNTIF($L$31:$FE$31,"&lt;4")-COUNTIF($L$31:$FE$31,"=0")-I81-I82-I83-I84-I85-I86</f>
        <v>0</v>
      </c>
    </row>
    <row r="88" spans="6:9">
      <c r="F88" s="25" t="s">
        <v>17</v>
      </c>
      <c r="G88" s="26"/>
      <c r="H88" s="26"/>
      <c r="I88" s="28">
        <f>COUNTIF($L$31:$FE$31,"=4")</f>
        <v>0</v>
      </c>
    </row>
    <row r="89" spans="6:9">
      <c r="G89" s="29"/>
    </row>
    <row r="90" spans="6:9">
      <c r="F90" s="4" t="s">
        <v>23</v>
      </c>
    </row>
    <row r="91" spans="6:9">
      <c r="F91" s="25" t="s">
        <v>3</v>
      </c>
      <c r="G91" s="26"/>
      <c r="H91" s="27"/>
      <c r="I91" s="2" t="s">
        <v>2</v>
      </c>
    </row>
    <row r="92" spans="6:9">
      <c r="F92" s="25" t="s">
        <v>1</v>
      </c>
      <c r="G92" s="26"/>
      <c r="H92" s="27"/>
      <c r="I92" s="28">
        <f>COUNTIF($L$33:$FE$33,"=1")</f>
        <v>0</v>
      </c>
    </row>
    <row r="93" spans="6:9">
      <c r="F93" s="25" t="s">
        <v>11</v>
      </c>
      <c r="G93" s="26"/>
      <c r="H93" s="26"/>
      <c r="I93" s="28">
        <f>COUNTIF($L$33:$FE$33,"&lt;1.5")-COUNTIF($L$33:$FE$33,"=0")-I92</f>
        <v>0</v>
      </c>
    </row>
    <row r="94" spans="6:9">
      <c r="F94" s="25" t="s">
        <v>12</v>
      </c>
      <c r="G94" s="26"/>
      <c r="H94" s="26"/>
      <c r="I94" s="28">
        <f>COUNTIF($L$33:$FE$33,"&lt;2.0")-COUNTIF($L$33:$FE$33,"=0")-I92-I93</f>
        <v>0</v>
      </c>
    </row>
    <row r="95" spans="6:9">
      <c r="F95" s="25" t="s">
        <v>13</v>
      </c>
      <c r="G95" s="26"/>
      <c r="H95" s="26"/>
      <c r="I95" s="28">
        <f>COUNTIF($L$33:$FE$33,"&lt;2.5")-COUNTIF($L$33:$FE$33,"=0")-I92-I93-I94</f>
        <v>0</v>
      </c>
    </row>
    <row r="96" spans="6:9">
      <c r="F96" s="25" t="s">
        <v>14</v>
      </c>
      <c r="G96" s="26"/>
      <c r="H96" s="26"/>
      <c r="I96" s="28">
        <f>COUNTIF($L$33:$FE$33,"&lt;3.0")-COUNTIF($L$33:$FE$33,"=0")-I92-I93-I94-I95</f>
        <v>150</v>
      </c>
    </row>
    <row r="97" spans="6:9">
      <c r="F97" s="25" t="s">
        <v>15</v>
      </c>
      <c r="G97" s="26"/>
      <c r="H97" s="26"/>
      <c r="I97" s="28">
        <f>COUNTIF($L$33:$FE$33,"&lt;3.5")-COUNTIF($L$33:$FE$33,"=0")-I92-I93-I94-I95-I96</f>
        <v>0</v>
      </c>
    </row>
    <row r="98" spans="6:9">
      <c r="F98" s="25" t="s">
        <v>16</v>
      </c>
      <c r="G98" s="26"/>
      <c r="H98" s="26"/>
      <c r="I98" s="28">
        <f>COUNTIF($L$33:$FE$33,"&lt;4")-COUNTIF($L$33:$FE$33,"=0")-I92-I93-I94-I95-I96-I97</f>
        <v>0</v>
      </c>
    </row>
    <row r="99" spans="6:9">
      <c r="F99" s="25" t="s">
        <v>17</v>
      </c>
      <c r="G99" s="26"/>
      <c r="H99" s="26"/>
      <c r="I99" s="28">
        <f>COUNTIF($L$33:$FE$33,"=4")</f>
        <v>0</v>
      </c>
    </row>
    <row r="101" spans="6:9">
      <c r="F101" s="4" t="s">
        <v>24</v>
      </c>
    </row>
    <row r="102" spans="6:9">
      <c r="F102" s="25" t="s">
        <v>3</v>
      </c>
      <c r="G102" s="26"/>
      <c r="H102" s="27"/>
      <c r="I102" s="2" t="s">
        <v>2</v>
      </c>
    </row>
    <row r="103" spans="6:9">
      <c r="F103" s="25" t="s">
        <v>1</v>
      </c>
      <c r="G103" s="26"/>
      <c r="H103" s="27"/>
      <c r="I103" s="28">
        <f>COUNTIF($L$34:$FE$34,"=1")</f>
        <v>0</v>
      </c>
    </row>
    <row r="104" spans="6:9">
      <c r="F104" s="25" t="s">
        <v>11</v>
      </c>
      <c r="G104" s="26"/>
      <c r="H104" s="26"/>
      <c r="I104" s="28">
        <f>COUNTIF($L$34:$FE$34,"&lt;1.5")-COUNTIF($L$34:$FE$34,"=0")-I103</f>
        <v>0</v>
      </c>
    </row>
    <row r="105" spans="6:9">
      <c r="F105" s="25" t="s">
        <v>12</v>
      </c>
      <c r="G105" s="26"/>
      <c r="H105" s="26"/>
      <c r="I105" s="28">
        <f>COUNTIF($L$34:$FE$34,"&lt;2.0")-COUNTIF($L$34:$FE$34,"=0")-I103-I104</f>
        <v>0</v>
      </c>
    </row>
    <row r="106" spans="6:9">
      <c r="F106" s="25" t="s">
        <v>13</v>
      </c>
      <c r="G106" s="26"/>
      <c r="H106" s="26"/>
      <c r="I106" s="28">
        <f>COUNTIF($L$34:$FE$34,"&lt;2.5")-COUNTIF($L$34:$FE$34,"=0")-I103-I104-I105</f>
        <v>0</v>
      </c>
    </row>
    <row r="107" spans="6:9">
      <c r="F107" s="25" t="s">
        <v>14</v>
      </c>
      <c r="G107" s="26"/>
      <c r="H107" s="26"/>
      <c r="I107" s="28">
        <f>COUNTIF($L$34:$FE$34,"&lt;3.0")-COUNTIF($L$34:$FE$34,"=0")-I103-I104-I105-I106</f>
        <v>0</v>
      </c>
    </row>
    <row r="108" spans="6:9">
      <c r="F108" s="25" t="s">
        <v>15</v>
      </c>
      <c r="G108" s="26"/>
      <c r="H108" s="26"/>
      <c r="I108" s="28">
        <f>COUNTIF($L$34:$FE$34,"&lt;3.5")-COUNTIF($L$34:$FE$34,"=0")-I103-I104-I105-I106-I107</f>
        <v>0</v>
      </c>
    </row>
    <row r="109" spans="6:9">
      <c r="F109" s="25" t="s">
        <v>16</v>
      </c>
      <c r="G109" s="26"/>
      <c r="H109" s="26"/>
      <c r="I109" s="28">
        <f>COUNTIF($L$34:$FE$34,"&lt;4")-COUNTIF($L$34:$FE$34,"=0")-I103-I104-I105-I106-I107-I108</f>
        <v>0</v>
      </c>
    </row>
    <row r="110" spans="6:9">
      <c r="F110" s="25" t="s">
        <v>17</v>
      </c>
      <c r="G110" s="26"/>
      <c r="H110" s="26"/>
      <c r="I110" s="28">
        <f>COUNTIF($L$34:$FE$34,"=4")</f>
        <v>0</v>
      </c>
    </row>
  </sheetData>
  <protectedRanges>
    <protectedRange sqref="L2:FE25" name="範囲1"/>
  </protectedRanges>
  <mergeCells count="4">
    <mergeCell ref="A1:C2"/>
    <mergeCell ref="D1:E1"/>
    <mergeCell ref="A4:C4"/>
    <mergeCell ref="A5:C5"/>
  </mergeCells>
  <phoneticPr fontId="3"/>
  <conditionalFormatting sqref="L3:FE18">
    <cfRule type="cellIs" dxfId="7" priority="1" stopIfTrue="1" operator="greaterThan">
      <formula>4</formula>
    </cfRule>
    <cfRule type="containsText" dxfId="6" priority="2" stopIfTrue="1" operator="containsText" text="0">
      <formula>NOT(ISERROR(SEARCH("0",L3)))</formula>
    </cfRule>
  </conditionalFormatting>
  <pageMargins left="0.4" right="0.21" top="0.59055118110236227" bottom="0.16" header="0.31496062992125984" footer="0.16"/>
  <pageSetup paperSize="9" scale="59" fitToWidth="0" orientation="landscape" r:id="rId1"/>
  <headerFooter alignWithMargins="0">
    <oddHeader>&amp;C３－（1）教員のＩＣＴ活用指導力の状況</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M23"/>
  <sheetViews>
    <sheetView zoomScaleNormal="100" workbookViewId="0">
      <selection activeCell="AO48" sqref="AO48"/>
    </sheetView>
  </sheetViews>
  <sheetFormatPr defaultColWidth="9" defaultRowHeight="12"/>
  <cols>
    <col min="1" max="1" width="3.77734375" style="4" customWidth="1"/>
    <col min="2" max="21" width="0.44140625" style="4" customWidth="1"/>
    <col min="22" max="30" width="7.21875" style="4" customWidth="1"/>
    <col min="31" max="36" width="3.88671875" style="4" customWidth="1"/>
    <col min="37" max="37" width="2.6640625" style="4" customWidth="1"/>
    <col min="38" max="38" width="9.21875" style="4" customWidth="1"/>
    <col min="39" max="39" width="14.33203125" style="4" customWidth="1"/>
    <col min="40" max="16384" width="9" style="4"/>
  </cols>
  <sheetData>
    <row r="1" spans="2:39" ht="13.5" customHeight="1">
      <c r="B1" s="39" t="s">
        <v>51</v>
      </c>
      <c r="AL1" s="70" t="s">
        <v>91</v>
      </c>
      <c r="AM1" s="71"/>
    </row>
    <row r="2" spans="2:39" ht="13.5" customHeight="1">
      <c r="B2" s="39" t="s">
        <v>53</v>
      </c>
      <c r="AL2" s="72"/>
      <c r="AM2" s="73"/>
    </row>
    <row r="3" spans="2:39" ht="17.25" customHeight="1" thickBot="1">
      <c r="B3" s="74"/>
      <c r="C3" s="75"/>
      <c r="D3" s="75"/>
      <c r="E3" s="75"/>
      <c r="F3" s="75"/>
      <c r="G3" s="75"/>
      <c r="H3" s="75"/>
      <c r="I3" s="75"/>
      <c r="J3" s="75"/>
      <c r="K3" s="75"/>
      <c r="L3" s="75"/>
      <c r="M3" s="75"/>
      <c r="N3" s="75"/>
      <c r="O3" s="75"/>
      <c r="P3" s="75"/>
      <c r="Q3" s="75"/>
      <c r="R3" s="75"/>
      <c r="S3" s="75"/>
      <c r="T3" s="75"/>
      <c r="U3" s="76"/>
      <c r="V3" s="77" t="s">
        <v>55</v>
      </c>
      <c r="W3" s="77"/>
      <c r="X3" s="77"/>
      <c r="Y3" s="78" t="s">
        <v>88</v>
      </c>
      <c r="Z3" s="77"/>
      <c r="AA3" s="77"/>
      <c r="AB3" s="78" t="s">
        <v>89</v>
      </c>
      <c r="AC3" s="77"/>
      <c r="AD3" s="77"/>
      <c r="AE3" s="78" t="s">
        <v>90</v>
      </c>
      <c r="AF3" s="78"/>
      <c r="AG3" s="78"/>
      <c r="AH3" s="78"/>
      <c r="AI3" s="77"/>
      <c r="AJ3" s="77"/>
      <c r="AK3" s="40"/>
      <c r="AL3" s="79">
        <f>'【使用例】入力シート '!A5</f>
        <v>150</v>
      </c>
      <c r="AM3" s="80"/>
    </row>
    <row r="4" spans="2:39" ht="18.75" customHeight="1" thickBot="1">
      <c r="B4" s="81"/>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3"/>
      <c r="AK4" s="41"/>
      <c r="AL4" s="54" t="s">
        <v>92</v>
      </c>
    </row>
    <row r="5" spans="2:39" ht="18">
      <c r="B5" s="81" t="s">
        <v>72</v>
      </c>
      <c r="C5" s="82"/>
      <c r="D5" s="82"/>
      <c r="E5" s="82"/>
      <c r="F5" s="82"/>
      <c r="G5" s="82"/>
      <c r="H5" s="82"/>
      <c r="I5" s="82"/>
      <c r="J5" s="82"/>
      <c r="K5" s="82"/>
      <c r="L5" s="82"/>
      <c r="M5" s="82"/>
      <c r="N5" s="82"/>
      <c r="O5" s="82"/>
      <c r="P5" s="82"/>
      <c r="Q5" s="82"/>
      <c r="R5" s="82"/>
      <c r="S5" s="82"/>
      <c r="T5" s="82"/>
      <c r="U5" s="83"/>
      <c r="V5" s="84">
        <f>+'【使用例】入力シート '!F3</f>
        <v>36</v>
      </c>
      <c r="W5" s="85"/>
      <c r="X5" s="86"/>
      <c r="Y5" s="84">
        <f>+'【使用例】入力シート '!G3</f>
        <v>37</v>
      </c>
      <c r="Z5" s="85"/>
      <c r="AA5" s="86"/>
      <c r="AB5" s="84">
        <f>+'【使用例】入力シート '!H3</f>
        <v>38</v>
      </c>
      <c r="AC5" s="85"/>
      <c r="AD5" s="86"/>
      <c r="AE5" s="84">
        <f>+'【使用例】入力シート '!I3</f>
        <v>38</v>
      </c>
      <c r="AF5" s="87"/>
      <c r="AG5" s="87"/>
      <c r="AH5" s="87"/>
      <c r="AI5" s="85"/>
      <c r="AJ5" s="86"/>
      <c r="AK5" s="44" t="s">
        <v>93</v>
      </c>
      <c r="AL5" s="47">
        <f>SUM(V5:AJ5)</f>
        <v>149</v>
      </c>
      <c r="AM5" s="52" t="str">
        <f>IF(AL5='【使用例】入力シート '!$A$5,"転記OK","再確認")</f>
        <v>再確認</v>
      </c>
    </row>
    <row r="6" spans="2:39" ht="18">
      <c r="B6" s="81" t="s">
        <v>73</v>
      </c>
      <c r="C6" s="82"/>
      <c r="D6" s="82"/>
      <c r="E6" s="82"/>
      <c r="F6" s="82"/>
      <c r="G6" s="82"/>
      <c r="H6" s="82"/>
      <c r="I6" s="82"/>
      <c r="J6" s="82"/>
      <c r="K6" s="82"/>
      <c r="L6" s="82"/>
      <c r="M6" s="82"/>
      <c r="N6" s="82"/>
      <c r="O6" s="82"/>
      <c r="P6" s="82"/>
      <c r="Q6" s="82"/>
      <c r="R6" s="82"/>
      <c r="S6" s="82"/>
      <c r="T6" s="82"/>
      <c r="U6" s="83"/>
      <c r="V6" s="84">
        <f>+'【使用例】入力シート '!F4</f>
        <v>37</v>
      </c>
      <c r="W6" s="85"/>
      <c r="X6" s="86"/>
      <c r="Y6" s="84">
        <f>+'【使用例】入力シート '!G4</f>
        <v>38</v>
      </c>
      <c r="Z6" s="85"/>
      <c r="AA6" s="86"/>
      <c r="AB6" s="84">
        <f>+'【使用例】入力シート '!H4</f>
        <v>38</v>
      </c>
      <c r="AC6" s="85"/>
      <c r="AD6" s="86"/>
      <c r="AE6" s="84">
        <f>+'【使用例】入力シート '!I4</f>
        <v>37</v>
      </c>
      <c r="AF6" s="87"/>
      <c r="AG6" s="87"/>
      <c r="AH6" s="87"/>
      <c r="AI6" s="85"/>
      <c r="AJ6" s="86"/>
      <c r="AK6" s="44" t="s">
        <v>93</v>
      </c>
      <c r="AL6" s="48">
        <f>SUM(V6:AJ6)</f>
        <v>150</v>
      </c>
      <c r="AM6" s="53" t="str">
        <f>IF(AL6='【使用例】入力シート '!$A$5,"転記OK","再確認")</f>
        <v>転記OK</v>
      </c>
    </row>
    <row r="7" spans="2:39" ht="18">
      <c r="B7" s="81" t="s">
        <v>74</v>
      </c>
      <c r="C7" s="82"/>
      <c r="D7" s="82"/>
      <c r="E7" s="82"/>
      <c r="F7" s="82"/>
      <c r="G7" s="82"/>
      <c r="H7" s="82"/>
      <c r="I7" s="82"/>
      <c r="J7" s="82"/>
      <c r="K7" s="82"/>
      <c r="L7" s="82"/>
      <c r="M7" s="82"/>
      <c r="N7" s="82"/>
      <c r="O7" s="82"/>
      <c r="P7" s="82"/>
      <c r="Q7" s="82"/>
      <c r="R7" s="82"/>
      <c r="S7" s="82"/>
      <c r="T7" s="82"/>
      <c r="U7" s="83"/>
      <c r="V7" s="84">
        <f>+'【使用例】入力シート '!F5</f>
        <v>38</v>
      </c>
      <c r="W7" s="85"/>
      <c r="X7" s="86"/>
      <c r="Y7" s="84">
        <f>+'【使用例】入力シート '!G5</f>
        <v>38</v>
      </c>
      <c r="Z7" s="85"/>
      <c r="AA7" s="86"/>
      <c r="AB7" s="84">
        <f>+'【使用例】入力シート '!H5</f>
        <v>37</v>
      </c>
      <c r="AC7" s="85"/>
      <c r="AD7" s="86"/>
      <c r="AE7" s="84">
        <f>+'【使用例】入力シート '!I5</f>
        <v>37</v>
      </c>
      <c r="AF7" s="87"/>
      <c r="AG7" s="87"/>
      <c r="AH7" s="87"/>
      <c r="AI7" s="85"/>
      <c r="AJ7" s="86"/>
      <c r="AK7" s="44" t="s">
        <v>93</v>
      </c>
      <c r="AL7" s="48">
        <f>SUM(V7:AJ7)</f>
        <v>150</v>
      </c>
      <c r="AM7" s="53" t="str">
        <f>IF(AL7='【使用例】入力シート '!$A$5,"転記OK","再確認")</f>
        <v>転記OK</v>
      </c>
    </row>
    <row r="8" spans="2:39" ht="18.600000000000001" thickBot="1">
      <c r="B8" s="81" t="s">
        <v>75</v>
      </c>
      <c r="C8" s="82"/>
      <c r="D8" s="82"/>
      <c r="E8" s="82"/>
      <c r="F8" s="82"/>
      <c r="G8" s="82"/>
      <c r="H8" s="82"/>
      <c r="I8" s="82"/>
      <c r="J8" s="82"/>
      <c r="K8" s="82"/>
      <c r="L8" s="82"/>
      <c r="M8" s="82"/>
      <c r="N8" s="82"/>
      <c r="O8" s="82"/>
      <c r="P8" s="82"/>
      <c r="Q8" s="82"/>
      <c r="R8" s="82"/>
      <c r="S8" s="82"/>
      <c r="T8" s="82"/>
      <c r="U8" s="83"/>
      <c r="V8" s="84">
        <f>+'【使用例】入力シート '!F6</f>
        <v>38</v>
      </c>
      <c r="W8" s="85"/>
      <c r="X8" s="86"/>
      <c r="Y8" s="84">
        <f>+'【使用例】入力シート '!G6</f>
        <v>37</v>
      </c>
      <c r="Z8" s="85"/>
      <c r="AA8" s="86"/>
      <c r="AB8" s="84">
        <f>+'【使用例】入力シート '!H6</f>
        <v>37</v>
      </c>
      <c r="AC8" s="85"/>
      <c r="AD8" s="86"/>
      <c r="AE8" s="84">
        <f>+'【使用例】入力シート '!I6</f>
        <v>37</v>
      </c>
      <c r="AF8" s="87"/>
      <c r="AG8" s="87"/>
      <c r="AH8" s="87"/>
      <c r="AI8" s="85"/>
      <c r="AJ8" s="86"/>
      <c r="AK8" s="44" t="s">
        <v>93</v>
      </c>
      <c r="AL8" s="49">
        <f>SUM(V8:AJ8)</f>
        <v>149</v>
      </c>
      <c r="AM8" s="46" t="str">
        <f>IF(AL8='【使用例】入力シート '!$A$5,"転記OK","再確認")</f>
        <v>再確認</v>
      </c>
    </row>
    <row r="9" spans="2:39" ht="16.8" thickBot="1">
      <c r="B9" s="81"/>
      <c r="C9" s="82"/>
      <c r="D9" s="82"/>
      <c r="E9" s="82"/>
      <c r="F9" s="82"/>
      <c r="G9" s="82"/>
      <c r="H9" s="82"/>
      <c r="I9" s="82"/>
      <c r="J9" s="82"/>
      <c r="K9" s="82"/>
      <c r="L9" s="82"/>
      <c r="M9" s="82"/>
      <c r="N9" s="82"/>
      <c r="O9" s="82"/>
      <c r="P9" s="82"/>
      <c r="Q9" s="82"/>
      <c r="R9" s="82"/>
      <c r="S9" s="82"/>
      <c r="T9" s="82"/>
      <c r="U9" s="82"/>
      <c r="V9" s="88"/>
      <c r="W9" s="88"/>
      <c r="X9" s="88"/>
      <c r="Y9" s="88"/>
      <c r="Z9" s="88"/>
      <c r="AA9" s="88"/>
      <c r="AB9" s="88"/>
      <c r="AC9" s="88"/>
      <c r="AD9" s="88"/>
      <c r="AE9" s="88"/>
      <c r="AF9" s="88"/>
      <c r="AG9" s="88"/>
      <c r="AH9" s="88"/>
      <c r="AI9" s="82"/>
      <c r="AJ9" s="83"/>
      <c r="AK9" s="41"/>
      <c r="AM9" s="45"/>
    </row>
    <row r="10" spans="2:39" ht="18">
      <c r="B10" s="81" t="s">
        <v>76</v>
      </c>
      <c r="C10" s="82"/>
      <c r="D10" s="82"/>
      <c r="E10" s="82"/>
      <c r="F10" s="82"/>
      <c r="G10" s="82"/>
      <c r="H10" s="82"/>
      <c r="I10" s="82"/>
      <c r="J10" s="82"/>
      <c r="K10" s="82"/>
      <c r="L10" s="82"/>
      <c r="M10" s="82"/>
      <c r="N10" s="82"/>
      <c r="O10" s="82"/>
      <c r="P10" s="82"/>
      <c r="Q10" s="82"/>
      <c r="R10" s="82"/>
      <c r="S10" s="82"/>
      <c r="T10" s="82"/>
      <c r="U10" s="83"/>
      <c r="V10" s="84">
        <f>+'【使用例】入力シート '!F7</f>
        <v>37</v>
      </c>
      <c r="W10" s="85"/>
      <c r="X10" s="86"/>
      <c r="Y10" s="84">
        <f>+'【使用例】入力シート '!G7</f>
        <v>37</v>
      </c>
      <c r="Z10" s="85"/>
      <c r="AA10" s="86"/>
      <c r="AB10" s="84">
        <f>+'【使用例】入力シート '!H7</f>
        <v>38</v>
      </c>
      <c r="AC10" s="85"/>
      <c r="AD10" s="86"/>
      <c r="AE10" s="84">
        <f>+'【使用例】入力シート '!I7</f>
        <v>38</v>
      </c>
      <c r="AF10" s="87"/>
      <c r="AG10" s="87"/>
      <c r="AH10" s="87"/>
      <c r="AI10" s="85"/>
      <c r="AJ10" s="86"/>
      <c r="AK10" s="44" t="s">
        <v>93</v>
      </c>
      <c r="AL10" s="47">
        <f>SUM(V10:AJ10)</f>
        <v>150</v>
      </c>
      <c r="AM10" s="52" t="str">
        <f>IF(AL10='【使用例】入力シート '!$A$5,"転記OK","再確認")</f>
        <v>転記OK</v>
      </c>
    </row>
    <row r="11" spans="2:39" ht="18">
      <c r="B11" s="81" t="s">
        <v>77</v>
      </c>
      <c r="C11" s="82"/>
      <c r="D11" s="82"/>
      <c r="E11" s="82"/>
      <c r="F11" s="82"/>
      <c r="G11" s="82"/>
      <c r="H11" s="82"/>
      <c r="I11" s="82"/>
      <c r="J11" s="82"/>
      <c r="K11" s="82"/>
      <c r="L11" s="82"/>
      <c r="M11" s="82"/>
      <c r="N11" s="82"/>
      <c r="O11" s="82"/>
      <c r="P11" s="82"/>
      <c r="Q11" s="82"/>
      <c r="R11" s="82"/>
      <c r="S11" s="82"/>
      <c r="T11" s="82"/>
      <c r="U11" s="83"/>
      <c r="V11" s="84">
        <f>+'【使用例】入力シート '!F8</f>
        <v>37</v>
      </c>
      <c r="W11" s="85"/>
      <c r="X11" s="86"/>
      <c r="Y11" s="84">
        <f>+'【使用例】入力シート '!G8</f>
        <v>37</v>
      </c>
      <c r="Z11" s="85"/>
      <c r="AA11" s="86"/>
      <c r="AB11" s="84">
        <f>+'【使用例】入力シート '!H8</f>
        <v>38</v>
      </c>
      <c r="AC11" s="85"/>
      <c r="AD11" s="86"/>
      <c r="AE11" s="84">
        <f>+'【使用例】入力シート '!I8</f>
        <v>37</v>
      </c>
      <c r="AF11" s="87"/>
      <c r="AG11" s="87"/>
      <c r="AH11" s="87"/>
      <c r="AI11" s="85"/>
      <c r="AJ11" s="86"/>
      <c r="AK11" s="44" t="s">
        <v>93</v>
      </c>
      <c r="AL11" s="48">
        <f>SUM(V11:AJ11)</f>
        <v>149</v>
      </c>
      <c r="AM11" s="53" t="str">
        <f>IF(AL11='【使用例】入力シート '!$A$5,"転記OK","再確認")</f>
        <v>再確認</v>
      </c>
    </row>
    <row r="12" spans="2:39" ht="18">
      <c r="B12" s="81" t="s">
        <v>78</v>
      </c>
      <c r="C12" s="82"/>
      <c r="D12" s="82"/>
      <c r="E12" s="82"/>
      <c r="F12" s="82"/>
      <c r="G12" s="82"/>
      <c r="H12" s="82"/>
      <c r="I12" s="82"/>
      <c r="J12" s="82"/>
      <c r="K12" s="82"/>
      <c r="L12" s="82"/>
      <c r="M12" s="82"/>
      <c r="N12" s="82"/>
      <c r="O12" s="82"/>
      <c r="P12" s="82"/>
      <c r="Q12" s="82"/>
      <c r="R12" s="82"/>
      <c r="S12" s="82"/>
      <c r="T12" s="82"/>
      <c r="U12" s="83"/>
      <c r="V12" s="84">
        <f>+'【使用例】入力シート '!F9</f>
        <v>38</v>
      </c>
      <c r="W12" s="85"/>
      <c r="X12" s="86"/>
      <c r="Y12" s="84">
        <f>+'【使用例】入力シート '!G9</f>
        <v>38</v>
      </c>
      <c r="Z12" s="85"/>
      <c r="AA12" s="86"/>
      <c r="AB12" s="84">
        <f>+'【使用例】入力シート '!H9</f>
        <v>37</v>
      </c>
      <c r="AC12" s="85"/>
      <c r="AD12" s="86"/>
      <c r="AE12" s="84">
        <f>+'【使用例】入力シート '!I9</f>
        <v>37</v>
      </c>
      <c r="AF12" s="87"/>
      <c r="AG12" s="87"/>
      <c r="AH12" s="87"/>
      <c r="AI12" s="85"/>
      <c r="AJ12" s="86"/>
      <c r="AK12" s="44" t="s">
        <v>93</v>
      </c>
      <c r="AL12" s="48">
        <f>SUM(V12:AJ12)</f>
        <v>150</v>
      </c>
      <c r="AM12" s="53" t="str">
        <f>IF(AL12='【使用例】入力シート '!$A$5,"転記OK","再確認")</f>
        <v>転記OK</v>
      </c>
    </row>
    <row r="13" spans="2:39" ht="18.600000000000001" thickBot="1">
      <c r="B13" s="81" t="s">
        <v>79</v>
      </c>
      <c r="C13" s="82"/>
      <c r="D13" s="82"/>
      <c r="E13" s="82"/>
      <c r="F13" s="82"/>
      <c r="G13" s="82"/>
      <c r="H13" s="82"/>
      <c r="I13" s="82"/>
      <c r="J13" s="82"/>
      <c r="K13" s="82"/>
      <c r="L13" s="82"/>
      <c r="M13" s="82"/>
      <c r="N13" s="82"/>
      <c r="O13" s="82"/>
      <c r="P13" s="82"/>
      <c r="Q13" s="82"/>
      <c r="R13" s="82"/>
      <c r="S13" s="82"/>
      <c r="T13" s="82"/>
      <c r="U13" s="83"/>
      <c r="V13" s="84">
        <f>+'【使用例】入力シート '!F10</f>
        <v>38</v>
      </c>
      <c r="W13" s="85"/>
      <c r="X13" s="86"/>
      <c r="Y13" s="84">
        <f>+'【使用例】入力シート '!G10</f>
        <v>37</v>
      </c>
      <c r="Z13" s="85"/>
      <c r="AA13" s="86"/>
      <c r="AB13" s="84">
        <f>+'【使用例】入力シート '!H10</f>
        <v>37</v>
      </c>
      <c r="AC13" s="85"/>
      <c r="AD13" s="86"/>
      <c r="AE13" s="84">
        <f>+'【使用例】入力シート '!I10</f>
        <v>38</v>
      </c>
      <c r="AF13" s="87"/>
      <c r="AG13" s="87"/>
      <c r="AH13" s="87"/>
      <c r="AI13" s="85"/>
      <c r="AJ13" s="86"/>
      <c r="AK13" s="44" t="s">
        <v>93</v>
      </c>
      <c r="AL13" s="49">
        <f>SUM(V13:AJ13)</f>
        <v>150</v>
      </c>
      <c r="AM13" s="46" t="str">
        <f>IF(AL13='【使用例】入力シート '!$A$5,"転記OK","再確認")</f>
        <v>転記OK</v>
      </c>
    </row>
    <row r="14" spans="2:39" ht="18.75" customHeight="1" thickBot="1">
      <c r="B14" s="89"/>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1"/>
      <c r="AK14" s="42"/>
      <c r="AM14" s="45"/>
    </row>
    <row r="15" spans="2:39" ht="18">
      <c r="B15" s="81" t="s">
        <v>80</v>
      </c>
      <c r="C15" s="82"/>
      <c r="D15" s="82"/>
      <c r="E15" s="82"/>
      <c r="F15" s="82"/>
      <c r="G15" s="82"/>
      <c r="H15" s="82"/>
      <c r="I15" s="82"/>
      <c r="J15" s="82"/>
      <c r="K15" s="82"/>
      <c r="L15" s="82"/>
      <c r="M15" s="82"/>
      <c r="N15" s="82"/>
      <c r="O15" s="82"/>
      <c r="P15" s="82"/>
      <c r="Q15" s="82"/>
      <c r="R15" s="82"/>
      <c r="S15" s="82"/>
      <c r="T15" s="82"/>
      <c r="U15" s="83"/>
      <c r="V15" s="84">
        <f>+'【使用例】入力シート '!F11</f>
        <v>37</v>
      </c>
      <c r="W15" s="85"/>
      <c r="X15" s="86"/>
      <c r="Y15" s="84">
        <f>+'【使用例】入力シート '!G11</f>
        <v>37</v>
      </c>
      <c r="Z15" s="85"/>
      <c r="AA15" s="86"/>
      <c r="AB15" s="84">
        <f>+'【使用例】入力シート '!H11</f>
        <v>38</v>
      </c>
      <c r="AC15" s="85"/>
      <c r="AD15" s="86"/>
      <c r="AE15" s="84">
        <f>+'【使用例】入力シート '!I11</f>
        <v>38</v>
      </c>
      <c r="AF15" s="87"/>
      <c r="AG15" s="87"/>
      <c r="AH15" s="87"/>
      <c r="AI15" s="85"/>
      <c r="AJ15" s="86"/>
      <c r="AK15" s="44" t="s">
        <v>93</v>
      </c>
      <c r="AL15" s="47">
        <f>SUM(V15:AJ15)</f>
        <v>150</v>
      </c>
      <c r="AM15" s="52" t="str">
        <f>IF(AL15='【使用例】入力シート '!$A$5,"転記OK","再確認")</f>
        <v>転記OK</v>
      </c>
    </row>
    <row r="16" spans="2:39" ht="18">
      <c r="B16" s="81" t="s">
        <v>81</v>
      </c>
      <c r="C16" s="82"/>
      <c r="D16" s="82"/>
      <c r="E16" s="82"/>
      <c r="F16" s="82"/>
      <c r="G16" s="82"/>
      <c r="H16" s="82"/>
      <c r="I16" s="82"/>
      <c r="J16" s="82"/>
      <c r="K16" s="82"/>
      <c r="L16" s="82"/>
      <c r="M16" s="82"/>
      <c r="N16" s="82"/>
      <c r="O16" s="82"/>
      <c r="P16" s="82"/>
      <c r="Q16" s="82"/>
      <c r="R16" s="82"/>
      <c r="S16" s="82"/>
      <c r="T16" s="82"/>
      <c r="U16" s="83"/>
      <c r="V16" s="84">
        <f>+'【使用例】入力シート '!F12</f>
        <v>37</v>
      </c>
      <c r="W16" s="85"/>
      <c r="X16" s="86"/>
      <c r="Y16" s="84">
        <f>+'【使用例】入力シート '!G12</f>
        <v>38</v>
      </c>
      <c r="Z16" s="85"/>
      <c r="AA16" s="86"/>
      <c r="AB16" s="84">
        <f>+'【使用例】入力シート '!H12</f>
        <v>38</v>
      </c>
      <c r="AC16" s="85"/>
      <c r="AD16" s="86"/>
      <c r="AE16" s="84">
        <f>+'【使用例】入力シート '!I12</f>
        <v>37</v>
      </c>
      <c r="AF16" s="87"/>
      <c r="AG16" s="87"/>
      <c r="AH16" s="87"/>
      <c r="AI16" s="85"/>
      <c r="AJ16" s="86"/>
      <c r="AK16" s="44" t="s">
        <v>93</v>
      </c>
      <c r="AL16" s="48">
        <f>SUM(V16:AJ16)</f>
        <v>150</v>
      </c>
      <c r="AM16" s="53" t="str">
        <f>IF(AL16='【使用例】入力シート '!$A$5,"転記OK","再確認")</f>
        <v>転記OK</v>
      </c>
    </row>
    <row r="17" spans="2:39" ht="18">
      <c r="B17" s="81" t="s">
        <v>82</v>
      </c>
      <c r="C17" s="82"/>
      <c r="D17" s="82"/>
      <c r="E17" s="82"/>
      <c r="F17" s="82"/>
      <c r="G17" s="82"/>
      <c r="H17" s="82"/>
      <c r="I17" s="82"/>
      <c r="J17" s="82"/>
      <c r="K17" s="82"/>
      <c r="L17" s="82"/>
      <c r="M17" s="82"/>
      <c r="N17" s="82"/>
      <c r="O17" s="82"/>
      <c r="P17" s="82"/>
      <c r="Q17" s="82"/>
      <c r="R17" s="82"/>
      <c r="S17" s="82"/>
      <c r="T17" s="82"/>
      <c r="U17" s="83"/>
      <c r="V17" s="84">
        <f>+'【使用例】入力シート '!F13</f>
        <v>38</v>
      </c>
      <c r="W17" s="85"/>
      <c r="X17" s="86"/>
      <c r="Y17" s="84">
        <f>+'【使用例】入力シート '!G13</f>
        <v>38</v>
      </c>
      <c r="Z17" s="85"/>
      <c r="AA17" s="86"/>
      <c r="AB17" s="84">
        <f>+'【使用例】入力シート '!H13</f>
        <v>37</v>
      </c>
      <c r="AC17" s="85"/>
      <c r="AD17" s="86"/>
      <c r="AE17" s="84">
        <f>+'【使用例】入力シート '!I13</f>
        <v>37</v>
      </c>
      <c r="AF17" s="87"/>
      <c r="AG17" s="87"/>
      <c r="AH17" s="87"/>
      <c r="AI17" s="85"/>
      <c r="AJ17" s="86"/>
      <c r="AK17" s="44" t="s">
        <v>93</v>
      </c>
      <c r="AL17" s="48">
        <f>SUM(V17:AJ17)</f>
        <v>150</v>
      </c>
      <c r="AM17" s="53" t="str">
        <f>IF(AL17='【使用例】入力シート '!$A$5,"転記OK","再確認")</f>
        <v>転記OK</v>
      </c>
    </row>
    <row r="18" spans="2:39" ht="18.600000000000001" thickBot="1">
      <c r="B18" s="81" t="s">
        <v>83</v>
      </c>
      <c r="C18" s="82"/>
      <c r="D18" s="82"/>
      <c r="E18" s="82"/>
      <c r="F18" s="82"/>
      <c r="G18" s="82"/>
      <c r="H18" s="82"/>
      <c r="I18" s="82"/>
      <c r="J18" s="82"/>
      <c r="K18" s="82"/>
      <c r="L18" s="82"/>
      <c r="M18" s="82"/>
      <c r="N18" s="82"/>
      <c r="O18" s="82"/>
      <c r="P18" s="88"/>
      <c r="Q18" s="88"/>
      <c r="R18" s="88"/>
      <c r="S18" s="88"/>
      <c r="T18" s="88"/>
      <c r="U18" s="95"/>
      <c r="V18" s="84">
        <f>+'【使用例】入力シート '!F14</f>
        <v>38</v>
      </c>
      <c r="W18" s="85"/>
      <c r="X18" s="86"/>
      <c r="Y18" s="84">
        <f>+'【使用例】入力シート '!G14</f>
        <v>37</v>
      </c>
      <c r="Z18" s="85"/>
      <c r="AA18" s="86"/>
      <c r="AB18" s="84">
        <f>+'【使用例】入力シート '!H14</f>
        <v>37</v>
      </c>
      <c r="AC18" s="85"/>
      <c r="AD18" s="86"/>
      <c r="AE18" s="84">
        <f>+'【使用例】入力シート '!I14</f>
        <v>38</v>
      </c>
      <c r="AF18" s="87"/>
      <c r="AG18" s="87"/>
      <c r="AH18" s="87"/>
      <c r="AI18" s="85"/>
      <c r="AJ18" s="86"/>
      <c r="AK18" s="44" t="s">
        <v>93</v>
      </c>
      <c r="AL18" s="49">
        <f>SUM(V18:AJ18)</f>
        <v>150</v>
      </c>
      <c r="AM18" s="46" t="str">
        <f>IF(AL18='【使用例】入力シート '!$A$5,"転記OK","再確認")</f>
        <v>転記OK</v>
      </c>
    </row>
    <row r="19" spans="2:39" ht="16.8" thickBot="1">
      <c r="B19" s="92"/>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c r="AK19" s="43"/>
      <c r="AM19" s="45"/>
    </row>
    <row r="20" spans="2:39" ht="18">
      <c r="B20" s="81" t="s">
        <v>84</v>
      </c>
      <c r="C20" s="82"/>
      <c r="D20" s="82"/>
      <c r="E20" s="82"/>
      <c r="F20" s="82"/>
      <c r="G20" s="82"/>
      <c r="H20" s="82"/>
      <c r="I20" s="82"/>
      <c r="J20" s="82"/>
      <c r="K20" s="82"/>
      <c r="L20" s="82"/>
      <c r="M20" s="82"/>
      <c r="N20" s="82"/>
      <c r="O20" s="82"/>
      <c r="P20" s="88"/>
      <c r="Q20" s="88"/>
      <c r="R20" s="88"/>
      <c r="S20" s="88"/>
      <c r="T20" s="88"/>
      <c r="U20" s="95"/>
      <c r="V20" s="84">
        <f>+'【使用例】入力シート '!F15</f>
        <v>37</v>
      </c>
      <c r="W20" s="85"/>
      <c r="X20" s="86"/>
      <c r="Y20" s="84">
        <f>+'【使用例】入力シート '!G15</f>
        <v>37</v>
      </c>
      <c r="Z20" s="85"/>
      <c r="AA20" s="86"/>
      <c r="AB20" s="84">
        <f>+'【使用例】入力シート '!H15</f>
        <v>38</v>
      </c>
      <c r="AC20" s="85"/>
      <c r="AD20" s="86"/>
      <c r="AE20" s="84">
        <f>+'【使用例】入力シート '!I15</f>
        <v>38</v>
      </c>
      <c r="AF20" s="87"/>
      <c r="AG20" s="87"/>
      <c r="AH20" s="87"/>
      <c r="AI20" s="85"/>
      <c r="AJ20" s="86"/>
      <c r="AK20" s="44" t="s">
        <v>93</v>
      </c>
      <c r="AL20" s="47">
        <f>SUM(V20:AJ20)</f>
        <v>150</v>
      </c>
      <c r="AM20" s="52" t="str">
        <f>IF(AL20='【使用例】入力シート '!$A$5,"転記OK","再確認")</f>
        <v>転記OK</v>
      </c>
    </row>
    <row r="21" spans="2:39" ht="18">
      <c r="B21" s="81" t="s">
        <v>85</v>
      </c>
      <c r="C21" s="82"/>
      <c r="D21" s="82"/>
      <c r="E21" s="82"/>
      <c r="F21" s="82"/>
      <c r="G21" s="82"/>
      <c r="H21" s="82"/>
      <c r="I21" s="82"/>
      <c r="J21" s="82"/>
      <c r="K21" s="82"/>
      <c r="L21" s="82"/>
      <c r="M21" s="82"/>
      <c r="N21" s="82"/>
      <c r="O21" s="82"/>
      <c r="P21" s="88"/>
      <c r="Q21" s="88"/>
      <c r="R21" s="88"/>
      <c r="S21" s="88"/>
      <c r="T21" s="88"/>
      <c r="U21" s="95"/>
      <c r="V21" s="84">
        <f>+'【使用例】入力シート '!F16</f>
        <v>37</v>
      </c>
      <c r="W21" s="85"/>
      <c r="X21" s="86"/>
      <c r="Y21" s="84">
        <f>+'【使用例】入力シート '!G16</f>
        <v>38</v>
      </c>
      <c r="Z21" s="85"/>
      <c r="AA21" s="86"/>
      <c r="AB21" s="84">
        <f>+'【使用例】入力シート '!H16</f>
        <v>38</v>
      </c>
      <c r="AC21" s="85"/>
      <c r="AD21" s="86"/>
      <c r="AE21" s="84">
        <f>+'【使用例】入力シート '!I16</f>
        <v>37</v>
      </c>
      <c r="AF21" s="87"/>
      <c r="AG21" s="87"/>
      <c r="AH21" s="87"/>
      <c r="AI21" s="85"/>
      <c r="AJ21" s="86"/>
      <c r="AK21" s="44" t="s">
        <v>93</v>
      </c>
      <c r="AL21" s="48">
        <f>SUM(V21:AJ21)</f>
        <v>150</v>
      </c>
      <c r="AM21" s="53" t="str">
        <f>IF(AL21='【使用例】入力シート '!$A$5,"転記OK","再確認")</f>
        <v>転記OK</v>
      </c>
    </row>
    <row r="22" spans="2:39" ht="18">
      <c r="B22" s="81" t="s">
        <v>86</v>
      </c>
      <c r="C22" s="82"/>
      <c r="D22" s="82"/>
      <c r="E22" s="82"/>
      <c r="F22" s="82"/>
      <c r="G22" s="82"/>
      <c r="H22" s="82"/>
      <c r="I22" s="82"/>
      <c r="J22" s="82"/>
      <c r="K22" s="82"/>
      <c r="L22" s="82"/>
      <c r="M22" s="82"/>
      <c r="N22" s="82"/>
      <c r="O22" s="82"/>
      <c r="P22" s="88"/>
      <c r="Q22" s="88"/>
      <c r="R22" s="88"/>
      <c r="S22" s="88"/>
      <c r="T22" s="88"/>
      <c r="U22" s="95"/>
      <c r="V22" s="84">
        <f>+'【使用例】入力シート '!F17</f>
        <v>38</v>
      </c>
      <c r="W22" s="85"/>
      <c r="X22" s="86"/>
      <c r="Y22" s="84">
        <f>+'【使用例】入力シート '!G17</f>
        <v>38</v>
      </c>
      <c r="Z22" s="85"/>
      <c r="AA22" s="86"/>
      <c r="AB22" s="84">
        <f>+'【使用例】入力シート '!H17</f>
        <v>37</v>
      </c>
      <c r="AC22" s="85"/>
      <c r="AD22" s="86"/>
      <c r="AE22" s="84">
        <f>+'【使用例】入力シート '!I17</f>
        <v>37</v>
      </c>
      <c r="AF22" s="87"/>
      <c r="AG22" s="87"/>
      <c r="AH22" s="87"/>
      <c r="AI22" s="85"/>
      <c r="AJ22" s="86"/>
      <c r="AK22" s="44" t="s">
        <v>93</v>
      </c>
      <c r="AL22" s="48">
        <f>SUM(V22:AJ22)</f>
        <v>150</v>
      </c>
      <c r="AM22" s="53" t="str">
        <f>IF(AL22='【使用例】入力シート '!$A$5,"転記OK","再確認")</f>
        <v>転記OK</v>
      </c>
    </row>
    <row r="23" spans="2:39" ht="18.600000000000001" thickBot="1">
      <c r="B23" s="81" t="s">
        <v>87</v>
      </c>
      <c r="C23" s="82"/>
      <c r="D23" s="82"/>
      <c r="E23" s="82"/>
      <c r="F23" s="82"/>
      <c r="G23" s="82"/>
      <c r="H23" s="82"/>
      <c r="I23" s="82"/>
      <c r="J23" s="82"/>
      <c r="K23" s="82"/>
      <c r="L23" s="82"/>
      <c r="M23" s="82"/>
      <c r="N23" s="82"/>
      <c r="O23" s="82"/>
      <c r="P23" s="88"/>
      <c r="Q23" s="88"/>
      <c r="R23" s="88"/>
      <c r="S23" s="88"/>
      <c r="T23" s="88"/>
      <c r="U23" s="95"/>
      <c r="V23" s="84">
        <f>+'【使用例】入力シート '!F18</f>
        <v>38</v>
      </c>
      <c r="W23" s="85"/>
      <c r="X23" s="86"/>
      <c r="Y23" s="84">
        <f>+'【使用例】入力シート '!G18</f>
        <v>37</v>
      </c>
      <c r="Z23" s="85"/>
      <c r="AA23" s="86"/>
      <c r="AB23" s="84">
        <f>+'【使用例】入力シート '!H18</f>
        <v>37</v>
      </c>
      <c r="AC23" s="85"/>
      <c r="AD23" s="86"/>
      <c r="AE23" s="84">
        <f>+'【使用例】入力シート '!I18</f>
        <v>38</v>
      </c>
      <c r="AF23" s="87"/>
      <c r="AG23" s="87"/>
      <c r="AH23" s="87"/>
      <c r="AI23" s="85"/>
      <c r="AJ23" s="86"/>
      <c r="AK23" s="44" t="s">
        <v>93</v>
      </c>
      <c r="AL23" s="49">
        <f>SUM(V23:AJ23)</f>
        <v>150</v>
      </c>
      <c r="AM23" s="46" t="str">
        <f>IF(AL23='【使用例】入力シート '!$A$5,"転記OK","再確認")</f>
        <v>転記OK</v>
      </c>
    </row>
  </sheetData>
  <mergeCells count="91">
    <mergeCell ref="B22:U22"/>
    <mergeCell ref="V22:X22"/>
    <mergeCell ref="Y22:AA22"/>
    <mergeCell ref="AB22:AD22"/>
    <mergeCell ref="AE22:AJ22"/>
    <mergeCell ref="B23:U23"/>
    <mergeCell ref="V23:X23"/>
    <mergeCell ref="Y23:AA23"/>
    <mergeCell ref="AB23:AD23"/>
    <mergeCell ref="AE23:AJ23"/>
    <mergeCell ref="B20:U20"/>
    <mergeCell ref="V20:X20"/>
    <mergeCell ref="Y20:AA20"/>
    <mergeCell ref="AB20:AD20"/>
    <mergeCell ref="AE20:AJ20"/>
    <mergeCell ref="B21:U21"/>
    <mergeCell ref="V21:X21"/>
    <mergeCell ref="Y21:AA21"/>
    <mergeCell ref="AB21:AD21"/>
    <mergeCell ref="AE21:AJ21"/>
    <mergeCell ref="B19:AJ19"/>
    <mergeCell ref="B16:U16"/>
    <mergeCell ref="V16:X16"/>
    <mergeCell ref="Y16:AA16"/>
    <mergeCell ref="AB16:AD16"/>
    <mergeCell ref="AE16:AJ16"/>
    <mergeCell ref="B17:U17"/>
    <mergeCell ref="V17:X17"/>
    <mergeCell ref="Y17:AA17"/>
    <mergeCell ref="AB17:AD17"/>
    <mergeCell ref="AE17:AJ17"/>
    <mergeCell ref="B18:U18"/>
    <mergeCell ref="V18:X18"/>
    <mergeCell ref="Y18:AA18"/>
    <mergeCell ref="AB18:AD18"/>
    <mergeCell ref="AE18:AJ18"/>
    <mergeCell ref="B14:AJ14"/>
    <mergeCell ref="B15:U15"/>
    <mergeCell ref="V15:X15"/>
    <mergeCell ref="Y15:AA15"/>
    <mergeCell ref="AB15:AD15"/>
    <mergeCell ref="AE15:AJ15"/>
    <mergeCell ref="B12:U12"/>
    <mergeCell ref="V12:X12"/>
    <mergeCell ref="Y12:AA12"/>
    <mergeCell ref="AB12:AD12"/>
    <mergeCell ref="AE12:AJ12"/>
    <mergeCell ref="B13:U13"/>
    <mergeCell ref="V13:X13"/>
    <mergeCell ref="Y13:AA13"/>
    <mergeCell ref="AB13:AD13"/>
    <mergeCell ref="AE13:AJ13"/>
    <mergeCell ref="B10:U10"/>
    <mergeCell ref="V10:X10"/>
    <mergeCell ref="Y10:AA10"/>
    <mergeCell ref="AB10:AD10"/>
    <mergeCell ref="AE10:AJ10"/>
    <mergeCell ref="B11:U11"/>
    <mergeCell ref="V11:X11"/>
    <mergeCell ref="Y11:AA11"/>
    <mergeCell ref="AB11:AD11"/>
    <mergeCell ref="AE11:AJ11"/>
    <mergeCell ref="B9:AJ9"/>
    <mergeCell ref="B6:U6"/>
    <mergeCell ref="V6:X6"/>
    <mergeCell ref="Y6:AA6"/>
    <mergeCell ref="AB6:AD6"/>
    <mergeCell ref="AE6:AJ6"/>
    <mergeCell ref="B7:U7"/>
    <mergeCell ref="V7:X7"/>
    <mergeCell ref="Y7:AA7"/>
    <mergeCell ref="AB7:AD7"/>
    <mergeCell ref="AE7:AJ7"/>
    <mergeCell ref="B8:U8"/>
    <mergeCell ref="V8:X8"/>
    <mergeCell ref="Y8:AA8"/>
    <mergeCell ref="AB8:AD8"/>
    <mergeCell ref="AE8:AJ8"/>
    <mergeCell ref="B4:AJ4"/>
    <mergeCell ref="B5:U5"/>
    <mergeCell ref="V5:X5"/>
    <mergeCell ref="Y5:AA5"/>
    <mergeCell ref="AB5:AD5"/>
    <mergeCell ref="AE5:AJ5"/>
    <mergeCell ref="AL1:AM2"/>
    <mergeCell ref="B3:U3"/>
    <mergeCell ref="V3:X3"/>
    <mergeCell ref="Y3:AA3"/>
    <mergeCell ref="AB3:AD3"/>
    <mergeCell ref="AE3:AJ3"/>
    <mergeCell ref="AL3:AM3"/>
  </mergeCells>
  <phoneticPr fontId="3"/>
  <conditionalFormatting sqref="AL5:AL8 AL10:AL13 AL15:AL18 AL20:AL23">
    <cfRule type="cellIs" dxfId="5" priority="1" stopIfTrue="1" operator="notEqual">
      <formula>$AL$3</formula>
    </cfRule>
  </conditionalFormatting>
  <conditionalFormatting sqref="AM5:AM8 AM10:AM13 AM15:AM18 AM20:AM23">
    <cfRule type="cellIs" dxfId="4" priority="2" stopIfTrue="1" operator="equal">
      <formula>"再確認"</formula>
    </cfRule>
  </conditionalFormatting>
  <pageMargins left="0.78740157480314965" right="0.78740157480314965" top="0.78740157480314965" bottom="0.59055118110236227"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FE110"/>
  <sheetViews>
    <sheetView view="pageBreakPreview" zoomScale="80" zoomScaleNormal="100" zoomScaleSheetLayoutView="80" workbookViewId="0">
      <pane xSplit="5" ySplit="2" topLeftCell="F3" activePane="bottomRight" state="frozen"/>
      <selection activeCell="B7" sqref="B7:U7"/>
      <selection pane="topRight" activeCell="B7" sqref="B7:U7"/>
      <selection pane="bottomLeft" activeCell="B7" sqref="B7:U7"/>
      <selection pane="bottomRight" activeCell="A5" sqref="A5:C5"/>
    </sheetView>
  </sheetViews>
  <sheetFormatPr defaultColWidth="9" defaultRowHeight="12"/>
  <cols>
    <col min="1" max="3" width="7.109375" style="4" customWidth="1"/>
    <col min="4" max="4" width="8" style="4" customWidth="1"/>
    <col min="5" max="5" width="38.21875" style="13" customWidth="1"/>
    <col min="6" max="11" width="8.21875" style="13" hidden="1" customWidth="1"/>
    <col min="12" max="21" width="7.44140625" style="13" customWidth="1"/>
    <col min="22" max="161" width="7.44140625" style="4" customWidth="1"/>
    <col min="162" max="16384" width="9" style="4"/>
  </cols>
  <sheetData>
    <row r="1" spans="1:161" ht="50.1" customHeight="1">
      <c r="A1" s="59" t="s">
        <v>244</v>
      </c>
      <c r="B1" s="59"/>
      <c r="C1" s="60"/>
      <c r="D1" s="63" t="s">
        <v>54</v>
      </c>
      <c r="E1" s="63"/>
      <c r="F1" s="3"/>
      <c r="G1" s="3"/>
      <c r="H1" s="3" t="s">
        <v>5</v>
      </c>
      <c r="I1" s="3"/>
      <c r="J1" s="3"/>
      <c r="K1" s="3"/>
      <c r="L1" s="2" t="s">
        <v>94</v>
      </c>
      <c r="M1" s="2" t="s">
        <v>95</v>
      </c>
      <c r="N1" s="2" t="s">
        <v>96</v>
      </c>
      <c r="O1" s="2" t="s">
        <v>97</v>
      </c>
      <c r="P1" s="2" t="s">
        <v>98</v>
      </c>
      <c r="Q1" s="2" t="s">
        <v>99</v>
      </c>
      <c r="R1" s="2" t="s">
        <v>100</v>
      </c>
      <c r="S1" s="2" t="s">
        <v>101</v>
      </c>
      <c r="T1" s="2" t="s">
        <v>102</v>
      </c>
      <c r="U1" s="2" t="s">
        <v>103</v>
      </c>
      <c r="V1" s="2" t="s">
        <v>104</v>
      </c>
      <c r="W1" s="2" t="s">
        <v>105</v>
      </c>
      <c r="X1" s="2" t="s">
        <v>106</v>
      </c>
      <c r="Y1" s="2" t="s">
        <v>107</v>
      </c>
      <c r="Z1" s="2" t="s">
        <v>108</v>
      </c>
      <c r="AA1" s="2" t="s">
        <v>109</v>
      </c>
      <c r="AB1" s="2" t="s">
        <v>110</v>
      </c>
      <c r="AC1" s="2" t="s">
        <v>111</v>
      </c>
      <c r="AD1" s="2" t="s">
        <v>112</v>
      </c>
      <c r="AE1" s="2" t="s">
        <v>113</v>
      </c>
      <c r="AF1" s="2" t="s">
        <v>114</v>
      </c>
      <c r="AG1" s="2" t="s">
        <v>115</v>
      </c>
      <c r="AH1" s="2" t="s">
        <v>116</v>
      </c>
      <c r="AI1" s="2" t="s">
        <v>117</v>
      </c>
      <c r="AJ1" s="2" t="s">
        <v>118</v>
      </c>
      <c r="AK1" s="2" t="s">
        <v>119</v>
      </c>
      <c r="AL1" s="2" t="s">
        <v>120</v>
      </c>
      <c r="AM1" s="2" t="s">
        <v>121</v>
      </c>
      <c r="AN1" s="2" t="s">
        <v>122</v>
      </c>
      <c r="AO1" s="2" t="s">
        <v>123</v>
      </c>
      <c r="AP1" s="2" t="s">
        <v>124</v>
      </c>
      <c r="AQ1" s="2" t="s">
        <v>125</v>
      </c>
      <c r="AR1" s="2" t="s">
        <v>126</v>
      </c>
      <c r="AS1" s="2" t="s">
        <v>127</v>
      </c>
      <c r="AT1" s="2" t="s">
        <v>128</v>
      </c>
      <c r="AU1" s="2" t="s">
        <v>129</v>
      </c>
      <c r="AV1" s="2" t="s">
        <v>130</v>
      </c>
      <c r="AW1" s="2" t="s">
        <v>131</v>
      </c>
      <c r="AX1" s="2" t="s">
        <v>132</v>
      </c>
      <c r="AY1" s="2" t="s">
        <v>133</v>
      </c>
      <c r="AZ1" s="2" t="s">
        <v>134</v>
      </c>
      <c r="BA1" s="2" t="s">
        <v>135</v>
      </c>
      <c r="BB1" s="2" t="s">
        <v>136</v>
      </c>
      <c r="BC1" s="2" t="s">
        <v>137</v>
      </c>
      <c r="BD1" s="2" t="s">
        <v>138</v>
      </c>
      <c r="BE1" s="2" t="s">
        <v>139</v>
      </c>
      <c r="BF1" s="2" t="s">
        <v>140</v>
      </c>
      <c r="BG1" s="2" t="s">
        <v>141</v>
      </c>
      <c r="BH1" s="2" t="s">
        <v>142</v>
      </c>
      <c r="BI1" s="2" t="s">
        <v>143</v>
      </c>
      <c r="BJ1" s="2" t="s">
        <v>144</v>
      </c>
      <c r="BK1" s="2" t="s">
        <v>145</v>
      </c>
      <c r="BL1" s="2" t="s">
        <v>146</v>
      </c>
      <c r="BM1" s="2" t="s">
        <v>147</v>
      </c>
      <c r="BN1" s="2" t="s">
        <v>148</v>
      </c>
      <c r="BO1" s="2" t="s">
        <v>149</v>
      </c>
      <c r="BP1" s="2" t="s">
        <v>150</v>
      </c>
      <c r="BQ1" s="2" t="s">
        <v>151</v>
      </c>
      <c r="BR1" s="2" t="s">
        <v>152</v>
      </c>
      <c r="BS1" s="2" t="s">
        <v>153</v>
      </c>
      <c r="BT1" s="2" t="s">
        <v>154</v>
      </c>
      <c r="BU1" s="2" t="s">
        <v>155</v>
      </c>
      <c r="BV1" s="2" t="s">
        <v>156</v>
      </c>
      <c r="BW1" s="2" t="s">
        <v>157</v>
      </c>
      <c r="BX1" s="2" t="s">
        <v>158</v>
      </c>
      <c r="BY1" s="2" t="s">
        <v>159</v>
      </c>
      <c r="BZ1" s="2" t="s">
        <v>160</v>
      </c>
      <c r="CA1" s="2" t="s">
        <v>161</v>
      </c>
      <c r="CB1" s="2" t="s">
        <v>162</v>
      </c>
      <c r="CC1" s="2" t="s">
        <v>163</v>
      </c>
      <c r="CD1" s="2" t="s">
        <v>164</v>
      </c>
      <c r="CE1" s="2" t="s">
        <v>165</v>
      </c>
      <c r="CF1" s="2" t="s">
        <v>166</v>
      </c>
      <c r="CG1" s="2" t="s">
        <v>167</v>
      </c>
      <c r="CH1" s="2" t="s">
        <v>168</v>
      </c>
      <c r="CI1" s="2" t="s">
        <v>169</v>
      </c>
      <c r="CJ1" s="2" t="s">
        <v>170</v>
      </c>
      <c r="CK1" s="2" t="s">
        <v>171</v>
      </c>
      <c r="CL1" s="2" t="s">
        <v>172</v>
      </c>
      <c r="CM1" s="2" t="s">
        <v>173</v>
      </c>
      <c r="CN1" s="2" t="s">
        <v>174</v>
      </c>
      <c r="CO1" s="2" t="s">
        <v>175</v>
      </c>
      <c r="CP1" s="2" t="s">
        <v>176</v>
      </c>
      <c r="CQ1" s="2" t="s">
        <v>177</v>
      </c>
      <c r="CR1" s="2" t="s">
        <v>178</v>
      </c>
      <c r="CS1" s="2" t="s">
        <v>179</v>
      </c>
      <c r="CT1" s="2" t="s">
        <v>180</v>
      </c>
      <c r="CU1" s="2" t="s">
        <v>181</v>
      </c>
      <c r="CV1" s="2" t="s">
        <v>182</v>
      </c>
      <c r="CW1" s="2" t="s">
        <v>183</v>
      </c>
      <c r="CX1" s="2" t="s">
        <v>184</v>
      </c>
      <c r="CY1" s="2" t="s">
        <v>185</v>
      </c>
      <c r="CZ1" s="2" t="s">
        <v>186</v>
      </c>
      <c r="DA1" s="2" t="s">
        <v>187</v>
      </c>
      <c r="DB1" s="2" t="s">
        <v>188</v>
      </c>
      <c r="DC1" s="2" t="s">
        <v>189</v>
      </c>
      <c r="DD1" s="2" t="s">
        <v>190</v>
      </c>
      <c r="DE1" s="2" t="s">
        <v>191</v>
      </c>
      <c r="DF1" s="2" t="s">
        <v>192</v>
      </c>
      <c r="DG1" s="2" t="s">
        <v>193</v>
      </c>
      <c r="DH1" s="2" t="s">
        <v>194</v>
      </c>
      <c r="DI1" s="2" t="s">
        <v>195</v>
      </c>
      <c r="DJ1" s="2" t="s">
        <v>196</v>
      </c>
      <c r="DK1" s="2" t="s">
        <v>197</v>
      </c>
      <c r="DL1" s="2" t="s">
        <v>198</v>
      </c>
      <c r="DM1" s="2" t="s">
        <v>199</v>
      </c>
      <c r="DN1" s="2" t="s">
        <v>200</v>
      </c>
      <c r="DO1" s="2" t="s">
        <v>201</v>
      </c>
      <c r="DP1" s="2" t="s">
        <v>202</v>
      </c>
      <c r="DQ1" s="2" t="s">
        <v>203</v>
      </c>
      <c r="DR1" s="2" t="s">
        <v>204</v>
      </c>
      <c r="DS1" s="2" t="s">
        <v>205</v>
      </c>
      <c r="DT1" s="2" t="s">
        <v>206</v>
      </c>
      <c r="DU1" s="2" t="s">
        <v>207</v>
      </c>
      <c r="DV1" s="2" t="s">
        <v>208</v>
      </c>
      <c r="DW1" s="2" t="s">
        <v>209</v>
      </c>
      <c r="DX1" s="2" t="s">
        <v>210</v>
      </c>
      <c r="DY1" s="2" t="s">
        <v>211</v>
      </c>
      <c r="DZ1" s="2" t="s">
        <v>212</v>
      </c>
      <c r="EA1" s="2" t="s">
        <v>213</v>
      </c>
      <c r="EB1" s="2" t="s">
        <v>214</v>
      </c>
      <c r="EC1" s="2" t="s">
        <v>215</v>
      </c>
      <c r="ED1" s="2" t="s">
        <v>216</v>
      </c>
      <c r="EE1" s="2" t="s">
        <v>217</v>
      </c>
      <c r="EF1" s="2" t="s">
        <v>218</v>
      </c>
      <c r="EG1" s="2" t="s">
        <v>219</v>
      </c>
      <c r="EH1" s="2" t="s">
        <v>220</v>
      </c>
      <c r="EI1" s="2" t="s">
        <v>221</v>
      </c>
      <c r="EJ1" s="2" t="s">
        <v>222</v>
      </c>
      <c r="EK1" s="2" t="s">
        <v>223</v>
      </c>
      <c r="EL1" s="2" t="s">
        <v>224</v>
      </c>
      <c r="EM1" s="2" t="s">
        <v>225</v>
      </c>
      <c r="EN1" s="2" t="s">
        <v>226</v>
      </c>
      <c r="EO1" s="2" t="s">
        <v>227</v>
      </c>
      <c r="EP1" s="2" t="s">
        <v>228</v>
      </c>
      <c r="EQ1" s="2" t="s">
        <v>229</v>
      </c>
      <c r="ER1" s="2" t="s">
        <v>230</v>
      </c>
      <c r="ES1" s="2" t="s">
        <v>231</v>
      </c>
      <c r="ET1" s="2" t="s">
        <v>232</v>
      </c>
      <c r="EU1" s="2" t="s">
        <v>233</v>
      </c>
      <c r="EV1" s="2" t="s">
        <v>234</v>
      </c>
      <c r="EW1" s="2" t="s">
        <v>235</v>
      </c>
      <c r="EX1" s="2" t="s">
        <v>236</v>
      </c>
      <c r="EY1" s="2" t="s">
        <v>237</v>
      </c>
      <c r="EZ1" s="2" t="s">
        <v>238</v>
      </c>
      <c r="FA1" s="2" t="s">
        <v>239</v>
      </c>
      <c r="FB1" s="2" t="s">
        <v>240</v>
      </c>
      <c r="FC1" s="2" t="s">
        <v>241</v>
      </c>
      <c r="FD1" s="2" t="s">
        <v>242</v>
      </c>
      <c r="FE1" s="2" t="s">
        <v>243</v>
      </c>
    </row>
    <row r="2" spans="1:161" ht="21.6">
      <c r="A2" s="59"/>
      <c r="B2" s="59"/>
      <c r="C2" s="60"/>
      <c r="D2" s="51" t="s">
        <v>42</v>
      </c>
      <c r="E2" s="30" t="s">
        <v>52</v>
      </c>
      <c r="F2" s="5">
        <v>4</v>
      </c>
      <c r="G2" s="5">
        <v>3</v>
      </c>
      <c r="H2" s="5">
        <v>2</v>
      </c>
      <c r="I2" s="5">
        <v>1</v>
      </c>
      <c r="J2" s="6" t="s">
        <v>0</v>
      </c>
      <c r="K2" s="7" t="s">
        <v>4</v>
      </c>
      <c r="L2" s="8"/>
      <c r="M2" s="8"/>
      <c r="N2" s="8"/>
      <c r="O2" s="8"/>
      <c r="P2" s="8"/>
      <c r="Q2" s="8"/>
      <c r="R2" s="8"/>
      <c r="S2" s="8"/>
      <c r="T2" s="8"/>
      <c r="U2" s="8"/>
      <c r="V2" s="8"/>
      <c r="W2" s="8"/>
      <c r="X2" s="8"/>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row>
    <row r="3" spans="1:161" ht="48" customHeight="1" thickBot="1">
      <c r="D3" s="3" t="s">
        <v>25</v>
      </c>
      <c r="E3" s="3" t="s">
        <v>56</v>
      </c>
      <c r="F3" s="3">
        <f t="shared" ref="F3:F18" si="0">COUNTIF($L3:$FE3,4)</f>
        <v>0</v>
      </c>
      <c r="G3" s="3">
        <f t="shared" ref="G3:G18" si="1">COUNTIF($L3:$FE3,3)</f>
        <v>0</v>
      </c>
      <c r="H3" s="3">
        <f t="shared" ref="H3:H18" si="2">COUNTIF($L3:$FE3,2)</f>
        <v>0</v>
      </c>
      <c r="I3" s="3">
        <f t="shared" ref="I3:I18" si="3">COUNTIF($L3:$FE3,1)</f>
        <v>0</v>
      </c>
      <c r="J3" s="10">
        <f>SUM(F3:I3)</f>
        <v>0</v>
      </c>
      <c r="K3" s="11" t="e">
        <f t="shared" ref="K3:K18" si="4">SUM(L3:FE3)/J3</f>
        <v>#DIV/0!</v>
      </c>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56"/>
      <c r="EW3" s="56"/>
      <c r="EX3" s="56"/>
      <c r="EY3" s="56"/>
      <c r="EZ3" s="56"/>
      <c r="FA3" s="56"/>
      <c r="FB3" s="56"/>
      <c r="FC3" s="56"/>
      <c r="FD3" s="56"/>
      <c r="FE3" s="56"/>
    </row>
    <row r="4" spans="1:161" ht="51.9" customHeight="1">
      <c r="A4" s="96" t="s">
        <v>245</v>
      </c>
      <c r="B4" s="65"/>
      <c r="C4" s="66"/>
      <c r="D4" s="3" t="s">
        <v>29</v>
      </c>
      <c r="E4" s="3" t="s">
        <v>57</v>
      </c>
      <c r="F4" s="3">
        <f t="shared" si="0"/>
        <v>0</v>
      </c>
      <c r="G4" s="3">
        <f t="shared" si="1"/>
        <v>0</v>
      </c>
      <c r="H4" s="3">
        <f t="shared" si="2"/>
        <v>0</v>
      </c>
      <c r="I4" s="3">
        <f t="shared" si="3"/>
        <v>0</v>
      </c>
      <c r="J4" s="10">
        <f t="shared" ref="J4:J23" si="5">SUM(F4:I4)</f>
        <v>0</v>
      </c>
      <c r="K4" s="11" t="e">
        <f t="shared" si="4"/>
        <v>#DIV/0!</v>
      </c>
      <c r="L4" s="55"/>
      <c r="M4" s="55"/>
      <c r="N4" s="55"/>
      <c r="O4" s="55"/>
      <c r="P4" s="55"/>
      <c r="Q4" s="55"/>
      <c r="R4" s="55"/>
      <c r="S4" s="55"/>
      <c r="T4" s="55"/>
      <c r="U4" s="55"/>
      <c r="V4" s="55"/>
      <c r="W4" s="55"/>
      <c r="X4" s="55"/>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c r="EO4" s="56"/>
      <c r="EP4" s="56"/>
      <c r="EQ4" s="56"/>
      <c r="ER4" s="56"/>
      <c r="ES4" s="56"/>
      <c r="ET4" s="56"/>
      <c r="EU4" s="56"/>
      <c r="EV4" s="56"/>
      <c r="EW4" s="56"/>
      <c r="EX4" s="56"/>
      <c r="EY4" s="56"/>
      <c r="EZ4" s="56"/>
      <c r="FA4" s="56"/>
      <c r="FB4" s="56"/>
      <c r="FC4" s="56"/>
      <c r="FD4" s="56"/>
      <c r="FE4" s="56"/>
    </row>
    <row r="5" spans="1:161" ht="51.9" customHeight="1" thickBot="1">
      <c r="A5" s="97"/>
      <c r="B5" s="98"/>
      <c r="C5" s="99"/>
      <c r="D5" s="3" t="s">
        <v>33</v>
      </c>
      <c r="E5" s="3" t="s">
        <v>58</v>
      </c>
      <c r="F5" s="3">
        <f t="shared" si="0"/>
        <v>0</v>
      </c>
      <c r="G5" s="3">
        <f t="shared" si="1"/>
        <v>0</v>
      </c>
      <c r="H5" s="3">
        <f t="shared" si="2"/>
        <v>0</v>
      </c>
      <c r="I5" s="3">
        <f t="shared" si="3"/>
        <v>0</v>
      </c>
      <c r="J5" s="10">
        <f t="shared" si="5"/>
        <v>0</v>
      </c>
      <c r="K5" s="11" t="e">
        <f t="shared" si="4"/>
        <v>#DIV/0!</v>
      </c>
      <c r="L5" s="55"/>
      <c r="M5" s="55"/>
      <c r="N5" s="55"/>
      <c r="O5" s="55"/>
      <c r="P5" s="55"/>
      <c r="Q5" s="55"/>
      <c r="R5" s="55"/>
      <c r="S5" s="55"/>
      <c r="T5" s="55"/>
      <c r="U5" s="55"/>
      <c r="V5" s="55"/>
      <c r="W5" s="55"/>
      <c r="X5" s="55"/>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row>
    <row r="6" spans="1:161" ht="51.9" customHeight="1">
      <c r="D6" s="3" t="s">
        <v>37</v>
      </c>
      <c r="E6" s="3" t="s">
        <v>59</v>
      </c>
      <c r="F6" s="3">
        <f t="shared" si="0"/>
        <v>0</v>
      </c>
      <c r="G6" s="3">
        <f t="shared" si="1"/>
        <v>0</v>
      </c>
      <c r="H6" s="3">
        <f t="shared" si="2"/>
        <v>0</v>
      </c>
      <c r="I6" s="3">
        <f t="shared" si="3"/>
        <v>0</v>
      </c>
      <c r="J6" s="10">
        <f t="shared" si="5"/>
        <v>0</v>
      </c>
      <c r="K6" s="11" t="e">
        <f t="shared" si="4"/>
        <v>#DIV/0!</v>
      </c>
      <c r="L6" s="55"/>
      <c r="M6" s="55"/>
      <c r="N6" s="55"/>
      <c r="O6" s="55"/>
      <c r="P6" s="55"/>
      <c r="Q6" s="55"/>
      <c r="R6" s="55"/>
      <c r="S6" s="55"/>
      <c r="T6" s="55"/>
      <c r="U6" s="55"/>
      <c r="V6" s="55"/>
      <c r="W6" s="55"/>
      <c r="X6" s="55"/>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row>
    <row r="7" spans="1:161" ht="67.5" customHeight="1">
      <c r="D7" s="2" t="s">
        <v>26</v>
      </c>
      <c r="E7" s="2" t="s">
        <v>60</v>
      </c>
      <c r="F7" s="3">
        <f t="shared" si="0"/>
        <v>0</v>
      </c>
      <c r="G7" s="3">
        <f t="shared" si="1"/>
        <v>0</v>
      </c>
      <c r="H7" s="3">
        <f t="shared" si="2"/>
        <v>0</v>
      </c>
      <c r="I7" s="3">
        <f t="shared" si="3"/>
        <v>0</v>
      </c>
      <c r="J7" s="10">
        <f t="shared" si="5"/>
        <v>0</v>
      </c>
      <c r="K7" s="11" t="e">
        <f t="shared" si="4"/>
        <v>#DIV/0!</v>
      </c>
      <c r="L7" s="57"/>
      <c r="M7" s="57"/>
      <c r="N7" s="57"/>
      <c r="O7" s="57"/>
      <c r="P7" s="57"/>
      <c r="Q7" s="57"/>
      <c r="R7" s="57"/>
      <c r="S7" s="57"/>
      <c r="T7" s="57"/>
      <c r="U7" s="57"/>
      <c r="V7" s="57"/>
      <c r="W7" s="57"/>
      <c r="X7" s="57"/>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row>
    <row r="8" spans="1:161" ht="51.9" customHeight="1">
      <c r="D8" s="2" t="s">
        <v>30</v>
      </c>
      <c r="E8" s="2" t="s">
        <v>61</v>
      </c>
      <c r="F8" s="3">
        <f t="shared" si="0"/>
        <v>0</v>
      </c>
      <c r="G8" s="3">
        <f t="shared" si="1"/>
        <v>0</v>
      </c>
      <c r="H8" s="3">
        <f t="shared" si="2"/>
        <v>0</v>
      </c>
      <c r="I8" s="3">
        <f t="shared" si="3"/>
        <v>0</v>
      </c>
      <c r="J8" s="10">
        <f t="shared" si="5"/>
        <v>0</v>
      </c>
      <c r="K8" s="11" t="e">
        <f t="shared" si="4"/>
        <v>#DIV/0!</v>
      </c>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8"/>
      <c r="FE8" s="58"/>
    </row>
    <row r="9" spans="1:161" ht="51.9" customHeight="1">
      <c r="D9" s="2" t="s">
        <v>34</v>
      </c>
      <c r="E9" s="2" t="s">
        <v>62</v>
      </c>
      <c r="F9" s="3">
        <f t="shared" si="0"/>
        <v>0</v>
      </c>
      <c r="G9" s="3">
        <f t="shared" si="1"/>
        <v>0</v>
      </c>
      <c r="H9" s="3">
        <f t="shared" si="2"/>
        <v>0</v>
      </c>
      <c r="I9" s="3">
        <f t="shared" si="3"/>
        <v>0</v>
      </c>
      <c r="J9" s="10">
        <f t="shared" si="5"/>
        <v>0</v>
      </c>
      <c r="K9" s="11" t="e">
        <f t="shared" si="4"/>
        <v>#DIV/0!</v>
      </c>
      <c r="L9" s="57"/>
      <c r="M9" s="57"/>
      <c r="N9" s="57"/>
      <c r="O9" s="57"/>
      <c r="P9" s="57"/>
      <c r="Q9" s="57"/>
      <c r="R9" s="57"/>
      <c r="S9" s="57"/>
      <c r="T9" s="57"/>
      <c r="U9" s="57"/>
      <c r="V9" s="57"/>
      <c r="W9" s="57"/>
      <c r="X9" s="57"/>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row>
    <row r="10" spans="1:161" ht="51.9" customHeight="1">
      <c r="D10" s="2" t="s">
        <v>38</v>
      </c>
      <c r="E10" s="2" t="s">
        <v>63</v>
      </c>
      <c r="F10" s="3">
        <f t="shared" si="0"/>
        <v>0</v>
      </c>
      <c r="G10" s="3">
        <f t="shared" si="1"/>
        <v>0</v>
      </c>
      <c r="H10" s="3">
        <f t="shared" si="2"/>
        <v>0</v>
      </c>
      <c r="I10" s="3">
        <f t="shared" si="3"/>
        <v>0</v>
      </c>
      <c r="J10" s="10">
        <f t="shared" si="5"/>
        <v>0</v>
      </c>
      <c r="K10" s="11" t="e">
        <f t="shared" si="4"/>
        <v>#DIV/0!</v>
      </c>
      <c r="L10" s="57"/>
      <c r="M10" s="57"/>
      <c r="N10" s="57"/>
      <c r="O10" s="57"/>
      <c r="P10" s="57"/>
      <c r="Q10" s="57"/>
      <c r="R10" s="57"/>
      <c r="S10" s="57"/>
      <c r="T10" s="57"/>
      <c r="U10" s="57"/>
      <c r="V10" s="57"/>
      <c r="W10" s="57"/>
      <c r="X10" s="57"/>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row>
    <row r="11" spans="1:161" ht="48">
      <c r="D11" s="3" t="s">
        <v>27</v>
      </c>
      <c r="E11" s="3" t="s">
        <v>64</v>
      </c>
      <c r="F11" s="3">
        <f t="shared" si="0"/>
        <v>0</v>
      </c>
      <c r="G11" s="3">
        <f t="shared" si="1"/>
        <v>0</v>
      </c>
      <c r="H11" s="3">
        <f t="shared" si="2"/>
        <v>0</v>
      </c>
      <c r="I11" s="3">
        <f t="shared" si="3"/>
        <v>0</v>
      </c>
      <c r="J11" s="10">
        <f t="shared" si="5"/>
        <v>0</v>
      </c>
      <c r="K11" s="11" t="e">
        <f t="shared" si="4"/>
        <v>#DIV/0!</v>
      </c>
      <c r="L11" s="55"/>
      <c r="M11" s="55"/>
      <c r="N11" s="55"/>
      <c r="O11" s="55"/>
      <c r="P11" s="55"/>
      <c r="Q11" s="55"/>
      <c r="R11" s="55"/>
      <c r="S11" s="55"/>
      <c r="T11" s="55"/>
      <c r="U11" s="55"/>
      <c r="V11" s="55"/>
      <c r="W11" s="55"/>
      <c r="X11" s="55"/>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row>
    <row r="12" spans="1:161" ht="51.9" customHeight="1">
      <c r="D12" s="3" t="s">
        <v>31</v>
      </c>
      <c r="E12" s="3" t="s">
        <v>65</v>
      </c>
      <c r="F12" s="3">
        <f t="shared" si="0"/>
        <v>0</v>
      </c>
      <c r="G12" s="3">
        <f t="shared" si="1"/>
        <v>0</v>
      </c>
      <c r="H12" s="3">
        <f t="shared" si="2"/>
        <v>0</v>
      </c>
      <c r="I12" s="3">
        <f t="shared" si="3"/>
        <v>0</v>
      </c>
      <c r="J12" s="10">
        <f t="shared" si="5"/>
        <v>0</v>
      </c>
      <c r="K12" s="11" t="e">
        <f t="shared" si="4"/>
        <v>#DIV/0!</v>
      </c>
      <c r="L12" s="55"/>
      <c r="M12" s="55"/>
      <c r="N12" s="55"/>
      <c r="O12" s="55"/>
      <c r="P12" s="55"/>
      <c r="Q12" s="55"/>
      <c r="R12" s="55"/>
      <c r="S12" s="55"/>
      <c r="T12" s="55"/>
      <c r="U12" s="55"/>
      <c r="V12" s="55"/>
      <c r="W12" s="55"/>
      <c r="X12" s="55"/>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row>
    <row r="13" spans="1:161" ht="67.5" customHeight="1">
      <c r="D13" s="3" t="s">
        <v>35</v>
      </c>
      <c r="E13" s="3" t="s">
        <v>66</v>
      </c>
      <c r="F13" s="3">
        <f t="shared" si="0"/>
        <v>0</v>
      </c>
      <c r="G13" s="3">
        <f t="shared" si="1"/>
        <v>0</v>
      </c>
      <c r="H13" s="3">
        <f t="shared" si="2"/>
        <v>0</v>
      </c>
      <c r="I13" s="3">
        <f t="shared" si="3"/>
        <v>0</v>
      </c>
      <c r="J13" s="10">
        <f t="shared" si="5"/>
        <v>0</v>
      </c>
      <c r="K13" s="11" t="e">
        <f t="shared" si="4"/>
        <v>#DIV/0!</v>
      </c>
      <c r="L13" s="55"/>
      <c r="M13" s="55"/>
      <c r="N13" s="55"/>
      <c r="O13" s="55"/>
      <c r="P13" s="55"/>
      <c r="Q13" s="55"/>
      <c r="R13" s="55"/>
      <c r="S13" s="55"/>
      <c r="T13" s="55"/>
      <c r="U13" s="55"/>
      <c r="V13" s="55"/>
      <c r="W13" s="55"/>
      <c r="X13" s="55"/>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row>
    <row r="14" spans="1:161" ht="48">
      <c r="D14" s="3" t="s">
        <v>39</v>
      </c>
      <c r="E14" s="3" t="s">
        <v>67</v>
      </c>
      <c r="F14" s="3">
        <f t="shared" si="0"/>
        <v>0</v>
      </c>
      <c r="G14" s="3">
        <f t="shared" si="1"/>
        <v>0</v>
      </c>
      <c r="H14" s="3">
        <f t="shared" si="2"/>
        <v>0</v>
      </c>
      <c r="I14" s="3">
        <f t="shared" si="3"/>
        <v>0</v>
      </c>
      <c r="J14" s="10">
        <f t="shared" si="5"/>
        <v>0</v>
      </c>
      <c r="K14" s="11" t="e">
        <f t="shared" si="4"/>
        <v>#DIV/0!</v>
      </c>
      <c r="L14" s="55"/>
      <c r="M14" s="55"/>
      <c r="N14" s="55"/>
      <c r="O14" s="55"/>
      <c r="P14" s="55"/>
      <c r="Q14" s="55"/>
      <c r="R14" s="55"/>
      <c r="S14" s="55"/>
      <c r="T14" s="55"/>
      <c r="U14" s="55"/>
      <c r="V14" s="55"/>
      <c r="W14" s="55"/>
      <c r="X14" s="55"/>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row>
    <row r="15" spans="1:161" ht="67.5" customHeight="1">
      <c r="D15" s="2" t="s">
        <v>28</v>
      </c>
      <c r="E15" s="2" t="s">
        <v>68</v>
      </c>
      <c r="F15" s="3">
        <f t="shared" si="0"/>
        <v>0</v>
      </c>
      <c r="G15" s="3">
        <f t="shared" si="1"/>
        <v>0</v>
      </c>
      <c r="H15" s="3">
        <f t="shared" si="2"/>
        <v>0</v>
      </c>
      <c r="I15" s="3">
        <f t="shared" si="3"/>
        <v>0</v>
      </c>
      <c r="J15" s="10">
        <f t="shared" si="5"/>
        <v>0</v>
      </c>
      <c r="K15" s="11" t="e">
        <f t="shared" si="4"/>
        <v>#DIV/0!</v>
      </c>
      <c r="L15" s="57"/>
      <c r="M15" s="57"/>
      <c r="N15" s="57"/>
      <c r="O15" s="57"/>
      <c r="P15" s="57"/>
      <c r="Q15" s="57"/>
      <c r="R15" s="57"/>
      <c r="S15" s="57"/>
      <c r="T15" s="57"/>
      <c r="U15" s="57"/>
      <c r="V15" s="57"/>
      <c r="W15" s="57"/>
      <c r="X15" s="57"/>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row>
    <row r="16" spans="1:161" ht="67.5" customHeight="1">
      <c r="D16" s="2" t="s">
        <v>32</v>
      </c>
      <c r="E16" s="2" t="s">
        <v>69</v>
      </c>
      <c r="F16" s="3">
        <f t="shared" si="0"/>
        <v>0</v>
      </c>
      <c r="G16" s="3">
        <f t="shared" si="1"/>
        <v>0</v>
      </c>
      <c r="H16" s="3">
        <f t="shared" si="2"/>
        <v>0</v>
      </c>
      <c r="I16" s="3">
        <f t="shared" si="3"/>
        <v>0</v>
      </c>
      <c r="J16" s="10">
        <f t="shared" si="5"/>
        <v>0</v>
      </c>
      <c r="K16" s="11" t="e">
        <f t="shared" si="4"/>
        <v>#DIV/0!</v>
      </c>
      <c r="L16" s="57"/>
      <c r="M16" s="57"/>
      <c r="N16" s="57"/>
      <c r="O16" s="57"/>
      <c r="P16" s="57"/>
      <c r="Q16" s="57"/>
      <c r="R16" s="57"/>
      <c r="S16" s="57"/>
      <c r="T16" s="57"/>
      <c r="U16" s="57"/>
      <c r="V16" s="57"/>
      <c r="W16" s="57"/>
      <c r="X16" s="57"/>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row>
    <row r="17" spans="4:161" ht="51.9" customHeight="1">
      <c r="D17" s="2" t="s">
        <v>36</v>
      </c>
      <c r="E17" s="2" t="s">
        <v>70</v>
      </c>
      <c r="F17" s="3">
        <f t="shared" si="0"/>
        <v>0</v>
      </c>
      <c r="G17" s="3">
        <f t="shared" si="1"/>
        <v>0</v>
      </c>
      <c r="H17" s="3">
        <f t="shared" si="2"/>
        <v>0</v>
      </c>
      <c r="I17" s="3">
        <f t="shared" si="3"/>
        <v>0</v>
      </c>
      <c r="J17" s="10">
        <f t="shared" si="5"/>
        <v>0</v>
      </c>
      <c r="K17" s="11" t="e">
        <f t="shared" si="4"/>
        <v>#DIV/0!</v>
      </c>
      <c r="L17" s="57"/>
      <c r="M17" s="57"/>
      <c r="N17" s="57"/>
      <c r="O17" s="57"/>
      <c r="P17" s="57"/>
      <c r="Q17" s="57"/>
      <c r="R17" s="57"/>
      <c r="S17" s="57"/>
      <c r="T17" s="57"/>
      <c r="U17" s="57"/>
      <c r="V17" s="57"/>
      <c r="W17" s="57"/>
      <c r="X17" s="57"/>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row>
    <row r="18" spans="4:161" ht="51.9" customHeight="1">
      <c r="D18" s="2" t="s">
        <v>40</v>
      </c>
      <c r="E18" s="2" t="s">
        <v>71</v>
      </c>
      <c r="F18" s="3">
        <f t="shared" si="0"/>
        <v>0</v>
      </c>
      <c r="G18" s="3">
        <f t="shared" si="1"/>
        <v>0</v>
      </c>
      <c r="H18" s="3">
        <f t="shared" si="2"/>
        <v>0</v>
      </c>
      <c r="I18" s="3">
        <f t="shared" si="3"/>
        <v>0</v>
      </c>
      <c r="J18" s="10">
        <f t="shared" si="5"/>
        <v>0</v>
      </c>
      <c r="K18" s="11" t="e">
        <f t="shared" si="4"/>
        <v>#DIV/0!</v>
      </c>
      <c r="L18" s="57"/>
      <c r="M18" s="57"/>
      <c r="N18" s="57"/>
      <c r="O18" s="57"/>
      <c r="P18" s="57"/>
      <c r="Q18" s="57"/>
      <c r="R18" s="57"/>
      <c r="S18" s="57"/>
      <c r="T18" s="57"/>
      <c r="U18" s="57"/>
      <c r="V18" s="57"/>
      <c r="W18" s="57"/>
      <c r="X18" s="57"/>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row>
    <row r="19" spans="4:161" ht="39" hidden="1" customHeight="1">
      <c r="D19" s="32"/>
      <c r="E19" s="32" t="s">
        <v>43</v>
      </c>
      <c r="F19" s="33">
        <f>COUNTIF(F3:F6,"&gt;0")</f>
        <v>0</v>
      </c>
      <c r="G19" s="33">
        <f>COUNTIF(G3:G6,"&gt;0")</f>
        <v>0</v>
      </c>
      <c r="H19" s="33">
        <f>COUNTIF(H3:H6,"&gt;0")</f>
        <v>0</v>
      </c>
      <c r="I19" s="33">
        <f>COUNTIF(I3:I6,"&gt;0")</f>
        <v>0</v>
      </c>
      <c r="J19" s="34">
        <f t="shared" si="5"/>
        <v>0</v>
      </c>
      <c r="K19" s="35">
        <f t="shared" ref="K19:AP19" si="6">COUNTIF(K3:K6,"&gt;0")</f>
        <v>0</v>
      </c>
      <c r="L19" s="32">
        <f t="shared" si="6"/>
        <v>0</v>
      </c>
      <c r="M19" s="32">
        <f t="shared" si="6"/>
        <v>0</v>
      </c>
      <c r="N19" s="32">
        <f t="shared" si="6"/>
        <v>0</v>
      </c>
      <c r="O19" s="32">
        <f t="shared" si="6"/>
        <v>0</v>
      </c>
      <c r="P19" s="32">
        <f t="shared" si="6"/>
        <v>0</v>
      </c>
      <c r="Q19" s="32">
        <f t="shared" si="6"/>
        <v>0</v>
      </c>
      <c r="R19" s="32">
        <f t="shared" si="6"/>
        <v>0</v>
      </c>
      <c r="S19" s="32">
        <f t="shared" si="6"/>
        <v>0</v>
      </c>
      <c r="T19" s="32">
        <f t="shared" si="6"/>
        <v>0</v>
      </c>
      <c r="U19" s="32">
        <f t="shared" si="6"/>
        <v>0</v>
      </c>
      <c r="V19" s="32">
        <f t="shared" si="6"/>
        <v>0</v>
      </c>
      <c r="W19" s="32">
        <f t="shared" si="6"/>
        <v>0</v>
      </c>
      <c r="X19" s="32">
        <f t="shared" si="6"/>
        <v>0</v>
      </c>
      <c r="Y19" s="36">
        <f t="shared" si="6"/>
        <v>0</v>
      </c>
      <c r="Z19" s="36">
        <f t="shared" si="6"/>
        <v>0</v>
      </c>
      <c r="AA19" s="36">
        <f t="shared" si="6"/>
        <v>0</v>
      </c>
      <c r="AB19" s="36">
        <f t="shared" si="6"/>
        <v>0</v>
      </c>
      <c r="AC19" s="36">
        <f t="shared" si="6"/>
        <v>0</v>
      </c>
      <c r="AD19" s="36">
        <f t="shared" si="6"/>
        <v>0</v>
      </c>
      <c r="AE19" s="36">
        <f t="shared" si="6"/>
        <v>0</v>
      </c>
      <c r="AF19" s="36">
        <f t="shared" si="6"/>
        <v>0</v>
      </c>
      <c r="AG19" s="36">
        <f t="shared" si="6"/>
        <v>0</v>
      </c>
      <c r="AH19" s="36">
        <f t="shared" si="6"/>
        <v>0</v>
      </c>
      <c r="AI19" s="36">
        <f t="shared" si="6"/>
        <v>0</v>
      </c>
      <c r="AJ19" s="36">
        <f t="shared" si="6"/>
        <v>0</v>
      </c>
      <c r="AK19" s="36">
        <f t="shared" si="6"/>
        <v>0</v>
      </c>
      <c r="AL19" s="36">
        <f t="shared" si="6"/>
        <v>0</v>
      </c>
      <c r="AM19" s="36">
        <f t="shared" si="6"/>
        <v>0</v>
      </c>
      <c r="AN19" s="36">
        <f t="shared" si="6"/>
        <v>0</v>
      </c>
      <c r="AO19" s="36">
        <f t="shared" si="6"/>
        <v>0</v>
      </c>
      <c r="AP19" s="36">
        <f t="shared" si="6"/>
        <v>0</v>
      </c>
      <c r="AQ19" s="36">
        <f t="shared" ref="AQ19:BV19" si="7">COUNTIF(AQ3:AQ6,"&gt;0")</f>
        <v>0</v>
      </c>
      <c r="AR19" s="36">
        <f t="shared" si="7"/>
        <v>0</v>
      </c>
      <c r="AS19" s="36">
        <f t="shared" si="7"/>
        <v>0</v>
      </c>
      <c r="AT19" s="36">
        <f t="shared" si="7"/>
        <v>0</v>
      </c>
      <c r="AU19" s="36">
        <f t="shared" si="7"/>
        <v>0</v>
      </c>
      <c r="AV19" s="36">
        <f t="shared" si="7"/>
        <v>0</v>
      </c>
      <c r="AW19" s="36">
        <f t="shared" si="7"/>
        <v>0</v>
      </c>
      <c r="AX19" s="36">
        <f t="shared" si="7"/>
        <v>0</v>
      </c>
      <c r="AY19" s="36">
        <f t="shared" si="7"/>
        <v>0</v>
      </c>
      <c r="AZ19" s="36">
        <f t="shared" si="7"/>
        <v>0</v>
      </c>
      <c r="BA19" s="36">
        <f t="shared" si="7"/>
        <v>0</v>
      </c>
      <c r="BB19" s="36">
        <f t="shared" si="7"/>
        <v>0</v>
      </c>
      <c r="BC19" s="36">
        <f t="shared" si="7"/>
        <v>0</v>
      </c>
      <c r="BD19" s="36">
        <f t="shared" si="7"/>
        <v>0</v>
      </c>
      <c r="BE19" s="36">
        <f t="shared" si="7"/>
        <v>0</v>
      </c>
      <c r="BF19" s="36">
        <f t="shared" si="7"/>
        <v>0</v>
      </c>
      <c r="BG19" s="36">
        <f t="shared" si="7"/>
        <v>0</v>
      </c>
      <c r="BH19" s="36">
        <f t="shared" si="7"/>
        <v>0</v>
      </c>
      <c r="BI19" s="36">
        <f t="shared" si="7"/>
        <v>0</v>
      </c>
      <c r="BJ19" s="36">
        <f t="shared" si="7"/>
        <v>0</v>
      </c>
      <c r="BK19" s="36">
        <f t="shared" si="7"/>
        <v>0</v>
      </c>
      <c r="BL19" s="36">
        <f t="shared" si="7"/>
        <v>0</v>
      </c>
      <c r="BM19" s="36">
        <f t="shared" si="7"/>
        <v>0</v>
      </c>
      <c r="BN19" s="36">
        <f t="shared" si="7"/>
        <v>0</v>
      </c>
      <c r="BO19" s="36">
        <f t="shared" si="7"/>
        <v>0</v>
      </c>
      <c r="BP19" s="36">
        <f t="shared" si="7"/>
        <v>0</v>
      </c>
      <c r="BQ19" s="36">
        <f t="shared" si="7"/>
        <v>0</v>
      </c>
      <c r="BR19" s="36">
        <f t="shared" si="7"/>
        <v>0</v>
      </c>
      <c r="BS19" s="36">
        <f t="shared" si="7"/>
        <v>0</v>
      </c>
      <c r="BT19" s="36">
        <f t="shared" si="7"/>
        <v>0</v>
      </c>
      <c r="BU19" s="36">
        <f t="shared" si="7"/>
        <v>0</v>
      </c>
      <c r="BV19" s="36">
        <f t="shared" si="7"/>
        <v>0</v>
      </c>
      <c r="BW19" s="36">
        <f t="shared" ref="BW19:DB19" si="8">COUNTIF(BW3:BW6,"&gt;0")</f>
        <v>0</v>
      </c>
      <c r="BX19" s="36">
        <f t="shared" si="8"/>
        <v>0</v>
      </c>
      <c r="BY19" s="36">
        <f t="shared" si="8"/>
        <v>0</v>
      </c>
      <c r="BZ19" s="36">
        <f t="shared" si="8"/>
        <v>0</v>
      </c>
      <c r="CA19" s="36">
        <f t="shared" si="8"/>
        <v>0</v>
      </c>
      <c r="CB19" s="36">
        <f t="shared" si="8"/>
        <v>0</v>
      </c>
      <c r="CC19" s="36">
        <f t="shared" si="8"/>
        <v>0</v>
      </c>
      <c r="CD19" s="36">
        <f t="shared" si="8"/>
        <v>0</v>
      </c>
      <c r="CE19" s="36">
        <f t="shared" si="8"/>
        <v>0</v>
      </c>
      <c r="CF19" s="36">
        <f t="shared" si="8"/>
        <v>0</v>
      </c>
      <c r="CG19" s="36">
        <f t="shared" si="8"/>
        <v>0</v>
      </c>
      <c r="CH19" s="36">
        <f t="shared" si="8"/>
        <v>0</v>
      </c>
      <c r="CI19" s="36">
        <f t="shared" si="8"/>
        <v>0</v>
      </c>
      <c r="CJ19" s="36">
        <f t="shared" si="8"/>
        <v>0</v>
      </c>
      <c r="CK19" s="36">
        <f t="shared" si="8"/>
        <v>0</v>
      </c>
      <c r="CL19" s="36">
        <f t="shared" si="8"/>
        <v>0</v>
      </c>
      <c r="CM19" s="36">
        <f t="shared" si="8"/>
        <v>0</v>
      </c>
      <c r="CN19" s="36">
        <f t="shared" si="8"/>
        <v>0</v>
      </c>
      <c r="CO19" s="36">
        <f t="shared" si="8"/>
        <v>0</v>
      </c>
      <c r="CP19" s="36">
        <f t="shared" si="8"/>
        <v>0</v>
      </c>
      <c r="CQ19" s="36">
        <f t="shared" si="8"/>
        <v>0</v>
      </c>
      <c r="CR19" s="36">
        <f t="shared" si="8"/>
        <v>0</v>
      </c>
      <c r="CS19" s="36">
        <f t="shared" si="8"/>
        <v>0</v>
      </c>
      <c r="CT19" s="36">
        <f t="shared" si="8"/>
        <v>0</v>
      </c>
      <c r="CU19" s="36">
        <f t="shared" si="8"/>
        <v>0</v>
      </c>
      <c r="CV19" s="36">
        <f t="shared" si="8"/>
        <v>0</v>
      </c>
      <c r="CW19" s="36">
        <f t="shared" si="8"/>
        <v>0</v>
      </c>
      <c r="CX19" s="36">
        <f t="shared" si="8"/>
        <v>0</v>
      </c>
      <c r="CY19" s="36">
        <f t="shared" si="8"/>
        <v>0</v>
      </c>
      <c r="CZ19" s="36">
        <f t="shared" si="8"/>
        <v>0</v>
      </c>
      <c r="DA19" s="36">
        <f t="shared" si="8"/>
        <v>0</v>
      </c>
      <c r="DB19" s="36">
        <f t="shared" si="8"/>
        <v>0</v>
      </c>
      <c r="DC19" s="36">
        <f t="shared" ref="DC19:EH19" si="9">COUNTIF(DC3:DC6,"&gt;0")</f>
        <v>0</v>
      </c>
      <c r="DD19" s="36">
        <f t="shared" si="9"/>
        <v>0</v>
      </c>
      <c r="DE19" s="36">
        <f t="shared" si="9"/>
        <v>0</v>
      </c>
      <c r="DF19" s="36">
        <f t="shared" si="9"/>
        <v>0</v>
      </c>
      <c r="DG19" s="36">
        <f t="shared" si="9"/>
        <v>0</v>
      </c>
      <c r="DH19" s="36">
        <f t="shared" si="9"/>
        <v>0</v>
      </c>
      <c r="DI19" s="36">
        <f t="shared" si="9"/>
        <v>0</v>
      </c>
      <c r="DJ19" s="36">
        <f t="shared" si="9"/>
        <v>0</v>
      </c>
      <c r="DK19" s="36">
        <f t="shared" si="9"/>
        <v>0</v>
      </c>
      <c r="DL19" s="36">
        <f t="shared" si="9"/>
        <v>0</v>
      </c>
      <c r="DM19" s="36">
        <f t="shared" si="9"/>
        <v>0</v>
      </c>
      <c r="DN19" s="36">
        <f t="shared" si="9"/>
        <v>0</v>
      </c>
      <c r="DO19" s="36">
        <f t="shared" si="9"/>
        <v>0</v>
      </c>
      <c r="DP19" s="36">
        <f t="shared" si="9"/>
        <v>0</v>
      </c>
      <c r="DQ19" s="36">
        <f t="shared" si="9"/>
        <v>0</v>
      </c>
      <c r="DR19" s="36">
        <f t="shared" si="9"/>
        <v>0</v>
      </c>
      <c r="DS19" s="36">
        <f t="shared" si="9"/>
        <v>0</v>
      </c>
      <c r="DT19" s="36">
        <f t="shared" si="9"/>
        <v>0</v>
      </c>
      <c r="DU19" s="36">
        <f t="shared" si="9"/>
        <v>0</v>
      </c>
      <c r="DV19" s="36">
        <f t="shared" si="9"/>
        <v>0</v>
      </c>
      <c r="DW19" s="36">
        <f t="shared" si="9"/>
        <v>0</v>
      </c>
      <c r="DX19" s="36">
        <f t="shared" si="9"/>
        <v>0</v>
      </c>
      <c r="DY19" s="36">
        <f t="shared" si="9"/>
        <v>0</v>
      </c>
      <c r="DZ19" s="36">
        <f t="shared" si="9"/>
        <v>0</v>
      </c>
      <c r="EA19" s="36">
        <f t="shared" si="9"/>
        <v>0</v>
      </c>
      <c r="EB19" s="36">
        <f t="shared" si="9"/>
        <v>0</v>
      </c>
      <c r="EC19" s="36">
        <f t="shared" si="9"/>
        <v>0</v>
      </c>
      <c r="ED19" s="36">
        <f t="shared" si="9"/>
        <v>0</v>
      </c>
      <c r="EE19" s="36">
        <f t="shared" si="9"/>
        <v>0</v>
      </c>
      <c r="EF19" s="36">
        <f t="shared" si="9"/>
        <v>0</v>
      </c>
      <c r="EG19" s="36">
        <f t="shared" si="9"/>
        <v>0</v>
      </c>
      <c r="EH19" s="36">
        <f t="shared" si="9"/>
        <v>0</v>
      </c>
      <c r="EI19" s="36">
        <f t="shared" ref="EI19:FE19" si="10">COUNTIF(EI3:EI6,"&gt;0")</f>
        <v>0</v>
      </c>
      <c r="EJ19" s="36">
        <f t="shared" si="10"/>
        <v>0</v>
      </c>
      <c r="EK19" s="36">
        <f t="shared" si="10"/>
        <v>0</v>
      </c>
      <c r="EL19" s="36">
        <f t="shared" si="10"/>
        <v>0</v>
      </c>
      <c r="EM19" s="36">
        <f t="shared" si="10"/>
        <v>0</v>
      </c>
      <c r="EN19" s="36">
        <f t="shared" si="10"/>
        <v>0</v>
      </c>
      <c r="EO19" s="36">
        <f t="shared" si="10"/>
        <v>0</v>
      </c>
      <c r="EP19" s="36">
        <f t="shared" si="10"/>
        <v>0</v>
      </c>
      <c r="EQ19" s="36">
        <f t="shared" si="10"/>
        <v>0</v>
      </c>
      <c r="ER19" s="36">
        <f t="shared" si="10"/>
        <v>0</v>
      </c>
      <c r="ES19" s="36">
        <f t="shared" si="10"/>
        <v>0</v>
      </c>
      <c r="ET19" s="36">
        <f t="shared" si="10"/>
        <v>0</v>
      </c>
      <c r="EU19" s="36">
        <f t="shared" si="10"/>
        <v>0</v>
      </c>
      <c r="EV19" s="36">
        <f t="shared" si="10"/>
        <v>0</v>
      </c>
      <c r="EW19" s="36">
        <f t="shared" si="10"/>
        <v>0</v>
      </c>
      <c r="EX19" s="36">
        <f t="shared" si="10"/>
        <v>0</v>
      </c>
      <c r="EY19" s="36">
        <f t="shared" si="10"/>
        <v>0</v>
      </c>
      <c r="EZ19" s="36">
        <f t="shared" si="10"/>
        <v>0</v>
      </c>
      <c r="FA19" s="36">
        <f t="shared" si="10"/>
        <v>0</v>
      </c>
      <c r="FB19" s="36">
        <f t="shared" si="10"/>
        <v>0</v>
      </c>
      <c r="FC19" s="36">
        <f t="shared" si="10"/>
        <v>0</v>
      </c>
      <c r="FD19" s="36">
        <f t="shared" si="10"/>
        <v>0</v>
      </c>
      <c r="FE19" s="36">
        <f t="shared" si="10"/>
        <v>0</v>
      </c>
    </row>
    <row r="20" spans="4:161" ht="39" hidden="1" customHeight="1">
      <c r="D20" s="2"/>
      <c r="E20" s="2" t="s">
        <v>44</v>
      </c>
      <c r="F20" s="3">
        <f>COUNTIF(F7:F10,"&gt;0")</f>
        <v>0</v>
      </c>
      <c r="G20" s="3">
        <f>COUNTIF(G7:G10,"&gt;0")</f>
        <v>0</v>
      </c>
      <c r="H20" s="3">
        <f>COUNTIF(H7:H10,"&gt;0")</f>
        <v>0</v>
      </c>
      <c r="I20" s="3">
        <f>COUNTIF(I7:I10,"&gt;0")</f>
        <v>0</v>
      </c>
      <c r="J20" s="31">
        <f t="shared" si="5"/>
        <v>0</v>
      </c>
      <c r="K20" s="11">
        <f t="shared" ref="K20:AP20" si="11">COUNTIF(K7:K10,"&gt;0")</f>
        <v>0</v>
      </c>
      <c r="L20" s="2">
        <f t="shared" si="11"/>
        <v>0</v>
      </c>
      <c r="M20" s="2">
        <f t="shared" si="11"/>
        <v>0</v>
      </c>
      <c r="N20" s="2">
        <f t="shared" si="11"/>
        <v>0</v>
      </c>
      <c r="O20" s="2">
        <f t="shared" si="11"/>
        <v>0</v>
      </c>
      <c r="P20" s="2">
        <f t="shared" si="11"/>
        <v>0</v>
      </c>
      <c r="Q20" s="2">
        <f t="shared" si="11"/>
        <v>0</v>
      </c>
      <c r="R20" s="2">
        <f t="shared" si="11"/>
        <v>0</v>
      </c>
      <c r="S20" s="2">
        <f t="shared" si="11"/>
        <v>0</v>
      </c>
      <c r="T20" s="2">
        <f t="shared" si="11"/>
        <v>0</v>
      </c>
      <c r="U20" s="2">
        <f t="shared" si="11"/>
        <v>0</v>
      </c>
      <c r="V20" s="2">
        <f t="shared" si="11"/>
        <v>0</v>
      </c>
      <c r="W20" s="2">
        <f t="shared" si="11"/>
        <v>0</v>
      </c>
      <c r="X20" s="2">
        <f t="shared" si="11"/>
        <v>0</v>
      </c>
      <c r="Y20" s="1">
        <f t="shared" si="11"/>
        <v>0</v>
      </c>
      <c r="Z20" s="1">
        <f t="shared" si="11"/>
        <v>0</v>
      </c>
      <c r="AA20" s="1">
        <f t="shared" si="11"/>
        <v>0</v>
      </c>
      <c r="AB20" s="1">
        <f t="shared" si="11"/>
        <v>0</v>
      </c>
      <c r="AC20" s="1">
        <f t="shared" si="11"/>
        <v>0</v>
      </c>
      <c r="AD20" s="1">
        <f t="shared" si="11"/>
        <v>0</v>
      </c>
      <c r="AE20" s="1">
        <f t="shared" si="11"/>
        <v>0</v>
      </c>
      <c r="AF20" s="1">
        <f t="shared" si="11"/>
        <v>0</v>
      </c>
      <c r="AG20" s="1">
        <f t="shared" si="11"/>
        <v>0</v>
      </c>
      <c r="AH20" s="1">
        <f t="shared" si="11"/>
        <v>0</v>
      </c>
      <c r="AI20" s="1">
        <f t="shared" si="11"/>
        <v>0</v>
      </c>
      <c r="AJ20" s="1">
        <f t="shared" si="11"/>
        <v>0</v>
      </c>
      <c r="AK20" s="1">
        <f t="shared" si="11"/>
        <v>0</v>
      </c>
      <c r="AL20" s="1">
        <f t="shared" si="11"/>
        <v>0</v>
      </c>
      <c r="AM20" s="1">
        <f t="shared" si="11"/>
        <v>0</v>
      </c>
      <c r="AN20" s="1">
        <f t="shared" si="11"/>
        <v>0</v>
      </c>
      <c r="AO20" s="1">
        <f t="shared" si="11"/>
        <v>0</v>
      </c>
      <c r="AP20" s="1">
        <f t="shared" si="11"/>
        <v>0</v>
      </c>
      <c r="AQ20" s="1">
        <f t="shared" ref="AQ20:BV20" si="12">COUNTIF(AQ7:AQ10,"&gt;0")</f>
        <v>0</v>
      </c>
      <c r="AR20" s="1">
        <f t="shared" si="12"/>
        <v>0</v>
      </c>
      <c r="AS20" s="1">
        <f t="shared" si="12"/>
        <v>0</v>
      </c>
      <c r="AT20" s="1">
        <f t="shared" si="12"/>
        <v>0</v>
      </c>
      <c r="AU20" s="1">
        <f t="shared" si="12"/>
        <v>0</v>
      </c>
      <c r="AV20" s="1">
        <f t="shared" si="12"/>
        <v>0</v>
      </c>
      <c r="AW20" s="1">
        <f t="shared" si="12"/>
        <v>0</v>
      </c>
      <c r="AX20" s="1">
        <f t="shared" si="12"/>
        <v>0</v>
      </c>
      <c r="AY20" s="1">
        <f t="shared" si="12"/>
        <v>0</v>
      </c>
      <c r="AZ20" s="1">
        <f t="shared" si="12"/>
        <v>0</v>
      </c>
      <c r="BA20" s="1">
        <f t="shared" si="12"/>
        <v>0</v>
      </c>
      <c r="BB20" s="1">
        <f t="shared" si="12"/>
        <v>0</v>
      </c>
      <c r="BC20" s="1">
        <f t="shared" si="12"/>
        <v>0</v>
      </c>
      <c r="BD20" s="1">
        <f t="shared" si="12"/>
        <v>0</v>
      </c>
      <c r="BE20" s="1">
        <f t="shared" si="12"/>
        <v>0</v>
      </c>
      <c r="BF20" s="1">
        <f t="shared" si="12"/>
        <v>0</v>
      </c>
      <c r="BG20" s="1">
        <f t="shared" si="12"/>
        <v>0</v>
      </c>
      <c r="BH20" s="1">
        <f t="shared" si="12"/>
        <v>0</v>
      </c>
      <c r="BI20" s="1">
        <f t="shared" si="12"/>
        <v>0</v>
      </c>
      <c r="BJ20" s="1">
        <f t="shared" si="12"/>
        <v>0</v>
      </c>
      <c r="BK20" s="1">
        <f t="shared" si="12"/>
        <v>0</v>
      </c>
      <c r="BL20" s="1">
        <f t="shared" si="12"/>
        <v>0</v>
      </c>
      <c r="BM20" s="1">
        <f t="shared" si="12"/>
        <v>0</v>
      </c>
      <c r="BN20" s="1">
        <f t="shared" si="12"/>
        <v>0</v>
      </c>
      <c r="BO20" s="1">
        <f t="shared" si="12"/>
        <v>0</v>
      </c>
      <c r="BP20" s="1">
        <f t="shared" si="12"/>
        <v>0</v>
      </c>
      <c r="BQ20" s="1">
        <f t="shared" si="12"/>
        <v>0</v>
      </c>
      <c r="BR20" s="1">
        <f t="shared" si="12"/>
        <v>0</v>
      </c>
      <c r="BS20" s="1">
        <f t="shared" si="12"/>
        <v>0</v>
      </c>
      <c r="BT20" s="1">
        <f t="shared" si="12"/>
        <v>0</v>
      </c>
      <c r="BU20" s="1">
        <f t="shared" si="12"/>
        <v>0</v>
      </c>
      <c r="BV20" s="1">
        <f t="shared" si="12"/>
        <v>0</v>
      </c>
      <c r="BW20" s="1">
        <f t="shared" ref="BW20:DB20" si="13">COUNTIF(BW7:BW10,"&gt;0")</f>
        <v>0</v>
      </c>
      <c r="BX20" s="1">
        <f t="shared" si="13"/>
        <v>0</v>
      </c>
      <c r="BY20" s="1">
        <f t="shared" si="13"/>
        <v>0</v>
      </c>
      <c r="BZ20" s="1">
        <f t="shared" si="13"/>
        <v>0</v>
      </c>
      <c r="CA20" s="1">
        <f t="shared" si="13"/>
        <v>0</v>
      </c>
      <c r="CB20" s="1">
        <f t="shared" si="13"/>
        <v>0</v>
      </c>
      <c r="CC20" s="1">
        <f t="shared" si="13"/>
        <v>0</v>
      </c>
      <c r="CD20" s="1">
        <f t="shared" si="13"/>
        <v>0</v>
      </c>
      <c r="CE20" s="1">
        <f t="shared" si="13"/>
        <v>0</v>
      </c>
      <c r="CF20" s="1">
        <f t="shared" si="13"/>
        <v>0</v>
      </c>
      <c r="CG20" s="1">
        <f t="shared" si="13"/>
        <v>0</v>
      </c>
      <c r="CH20" s="1">
        <f t="shared" si="13"/>
        <v>0</v>
      </c>
      <c r="CI20" s="1">
        <f t="shared" si="13"/>
        <v>0</v>
      </c>
      <c r="CJ20" s="1">
        <f t="shared" si="13"/>
        <v>0</v>
      </c>
      <c r="CK20" s="1">
        <f t="shared" si="13"/>
        <v>0</v>
      </c>
      <c r="CL20" s="1">
        <f t="shared" si="13"/>
        <v>0</v>
      </c>
      <c r="CM20" s="1">
        <f t="shared" si="13"/>
        <v>0</v>
      </c>
      <c r="CN20" s="1">
        <f t="shared" si="13"/>
        <v>0</v>
      </c>
      <c r="CO20" s="1">
        <f t="shared" si="13"/>
        <v>0</v>
      </c>
      <c r="CP20" s="1">
        <f t="shared" si="13"/>
        <v>0</v>
      </c>
      <c r="CQ20" s="1">
        <f t="shared" si="13"/>
        <v>0</v>
      </c>
      <c r="CR20" s="1">
        <f t="shared" si="13"/>
        <v>0</v>
      </c>
      <c r="CS20" s="1">
        <f t="shared" si="13"/>
        <v>0</v>
      </c>
      <c r="CT20" s="1">
        <f t="shared" si="13"/>
        <v>0</v>
      </c>
      <c r="CU20" s="1">
        <f t="shared" si="13"/>
        <v>0</v>
      </c>
      <c r="CV20" s="1">
        <f t="shared" si="13"/>
        <v>0</v>
      </c>
      <c r="CW20" s="1">
        <f t="shared" si="13"/>
        <v>0</v>
      </c>
      <c r="CX20" s="1">
        <f t="shared" si="13"/>
        <v>0</v>
      </c>
      <c r="CY20" s="1">
        <f t="shared" si="13"/>
        <v>0</v>
      </c>
      <c r="CZ20" s="1">
        <f t="shared" si="13"/>
        <v>0</v>
      </c>
      <c r="DA20" s="1">
        <f t="shared" si="13"/>
        <v>0</v>
      </c>
      <c r="DB20" s="1">
        <f t="shared" si="13"/>
        <v>0</v>
      </c>
      <c r="DC20" s="1">
        <f t="shared" ref="DC20:EH20" si="14">COUNTIF(DC7:DC10,"&gt;0")</f>
        <v>0</v>
      </c>
      <c r="DD20" s="1">
        <f t="shared" si="14"/>
        <v>0</v>
      </c>
      <c r="DE20" s="1">
        <f t="shared" si="14"/>
        <v>0</v>
      </c>
      <c r="DF20" s="1">
        <f t="shared" si="14"/>
        <v>0</v>
      </c>
      <c r="DG20" s="1">
        <f t="shared" si="14"/>
        <v>0</v>
      </c>
      <c r="DH20" s="1">
        <f t="shared" si="14"/>
        <v>0</v>
      </c>
      <c r="DI20" s="1">
        <f t="shared" si="14"/>
        <v>0</v>
      </c>
      <c r="DJ20" s="1">
        <f t="shared" si="14"/>
        <v>0</v>
      </c>
      <c r="DK20" s="1">
        <f t="shared" si="14"/>
        <v>0</v>
      </c>
      <c r="DL20" s="1">
        <f t="shared" si="14"/>
        <v>0</v>
      </c>
      <c r="DM20" s="1">
        <f t="shared" si="14"/>
        <v>0</v>
      </c>
      <c r="DN20" s="1">
        <f t="shared" si="14"/>
        <v>0</v>
      </c>
      <c r="DO20" s="1">
        <f t="shared" si="14"/>
        <v>0</v>
      </c>
      <c r="DP20" s="1">
        <f t="shared" si="14"/>
        <v>0</v>
      </c>
      <c r="DQ20" s="1">
        <f t="shared" si="14"/>
        <v>0</v>
      </c>
      <c r="DR20" s="1">
        <f t="shared" si="14"/>
        <v>0</v>
      </c>
      <c r="DS20" s="1">
        <f t="shared" si="14"/>
        <v>0</v>
      </c>
      <c r="DT20" s="1">
        <f t="shared" si="14"/>
        <v>0</v>
      </c>
      <c r="DU20" s="1">
        <f t="shared" si="14"/>
        <v>0</v>
      </c>
      <c r="DV20" s="1">
        <f t="shared" si="14"/>
        <v>0</v>
      </c>
      <c r="DW20" s="1">
        <f t="shared" si="14"/>
        <v>0</v>
      </c>
      <c r="DX20" s="1">
        <f t="shared" si="14"/>
        <v>0</v>
      </c>
      <c r="DY20" s="1">
        <f t="shared" si="14"/>
        <v>0</v>
      </c>
      <c r="DZ20" s="1">
        <f t="shared" si="14"/>
        <v>0</v>
      </c>
      <c r="EA20" s="1">
        <f t="shared" si="14"/>
        <v>0</v>
      </c>
      <c r="EB20" s="1">
        <f t="shared" si="14"/>
        <v>0</v>
      </c>
      <c r="EC20" s="1">
        <f t="shared" si="14"/>
        <v>0</v>
      </c>
      <c r="ED20" s="1">
        <f t="shared" si="14"/>
        <v>0</v>
      </c>
      <c r="EE20" s="1">
        <f t="shared" si="14"/>
        <v>0</v>
      </c>
      <c r="EF20" s="1">
        <f t="shared" si="14"/>
        <v>0</v>
      </c>
      <c r="EG20" s="1">
        <f t="shared" si="14"/>
        <v>0</v>
      </c>
      <c r="EH20" s="1">
        <f t="shared" si="14"/>
        <v>0</v>
      </c>
      <c r="EI20" s="1">
        <f t="shared" ref="EI20:FE20" si="15">COUNTIF(EI7:EI10,"&gt;0")</f>
        <v>0</v>
      </c>
      <c r="EJ20" s="1">
        <f t="shared" si="15"/>
        <v>0</v>
      </c>
      <c r="EK20" s="1">
        <f t="shared" si="15"/>
        <v>0</v>
      </c>
      <c r="EL20" s="1">
        <f t="shared" si="15"/>
        <v>0</v>
      </c>
      <c r="EM20" s="1">
        <f t="shared" si="15"/>
        <v>0</v>
      </c>
      <c r="EN20" s="1">
        <f t="shared" si="15"/>
        <v>0</v>
      </c>
      <c r="EO20" s="1">
        <f t="shared" si="15"/>
        <v>0</v>
      </c>
      <c r="EP20" s="1">
        <f t="shared" si="15"/>
        <v>0</v>
      </c>
      <c r="EQ20" s="1">
        <f t="shared" si="15"/>
        <v>0</v>
      </c>
      <c r="ER20" s="1">
        <f t="shared" si="15"/>
        <v>0</v>
      </c>
      <c r="ES20" s="1">
        <f t="shared" si="15"/>
        <v>0</v>
      </c>
      <c r="ET20" s="1">
        <f t="shared" si="15"/>
        <v>0</v>
      </c>
      <c r="EU20" s="1">
        <f t="shared" si="15"/>
        <v>0</v>
      </c>
      <c r="EV20" s="1">
        <f t="shared" si="15"/>
        <v>0</v>
      </c>
      <c r="EW20" s="1">
        <f t="shared" si="15"/>
        <v>0</v>
      </c>
      <c r="EX20" s="1">
        <f t="shared" si="15"/>
        <v>0</v>
      </c>
      <c r="EY20" s="1">
        <f t="shared" si="15"/>
        <v>0</v>
      </c>
      <c r="EZ20" s="1">
        <f t="shared" si="15"/>
        <v>0</v>
      </c>
      <c r="FA20" s="1">
        <f t="shared" si="15"/>
        <v>0</v>
      </c>
      <c r="FB20" s="1">
        <f t="shared" si="15"/>
        <v>0</v>
      </c>
      <c r="FC20" s="1">
        <f t="shared" si="15"/>
        <v>0</v>
      </c>
      <c r="FD20" s="1">
        <f t="shared" si="15"/>
        <v>0</v>
      </c>
      <c r="FE20" s="1">
        <f t="shared" si="15"/>
        <v>0</v>
      </c>
    </row>
    <row r="21" spans="4:161" ht="39" hidden="1" customHeight="1">
      <c r="D21" s="2"/>
      <c r="E21" s="2" t="s">
        <v>45</v>
      </c>
      <c r="F21" s="3">
        <f>COUNTIF(F11:F14,"&gt;0")</f>
        <v>0</v>
      </c>
      <c r="G21" s="3">
        <f>COUNTIF(G11:G14,"&gt;0")</f>
        <v>0</v>
      </c>
      <c r="H21" s="3">
        <f>COUNTIF(H11:H14,"&gt;0")</f>
        <v>0</v>
      </c>
      <c r="I21" s="3">
        <f>COUNTIF(I11:I14,"&gt;0")</f>
        <v>0</v>
      </c>
      <c r="J21" s="31">
        <f t="shared" si="5"/>
        <v>0</v>
      </c>
      <c r="K21" s="11">
        <f t="shared" ref="K21:AP21" si="16">COUNTIF(K11:K14,"&gt;0")</f>
        <v>0</v>
      </c>
      <c r="L21" s="2">
        <f t="shared" si="16"/>
        <v>0</v>
      </c>
      <c r="M21" s="2">
        <f t="shared" si="16"/>
        <v>0</v>
      </c>
      <c r="N21" s="2">
        <f t="shared" si="16"/>
        <v>0</v>
      </c>
      <c r="O21" s="2">
        <f t="shared" si="16"/>
        <v>0</v>
      </c>
      <c r="P21" s="2">
        <f t="shared" si="16"/>
        <v>0</v>
      </c>
      <c r="Q21" s="2">
        <f t="shared" si="16"/>
        <v>0</v>
      </c>
      <c r="R21" s="2">
        <f t="shared" si="16"/>
        <v>0</v>
      </c>
      <c r="S21" s="2">
        <f t="shared" si="16"/>
        <v>0</v>
      </c>
      <c r="T21" s="2">
        <f t="shared" si="16"/>
        <v>0</v>
      </c>
      <c r="U21" s="2">
        <f t="shared" si="16"/>
        <v>0</v>
      </c>
      <c r="V21" s="2">
        <f t="shared" si="16"/>
        <v>0</v>
      </c>
      <c r="W21" s="2">
        <f t="shared" si="16"/>
        <v>0</v>
      </c>
      <c r="X21" s="2">
        <f t="shared" si="16"/>
        <v>0</v>
      </c>
      <c r="Y21" s="1">
        <f t="shared" si="16"/>
        <v>0</v>
      </c>
      <c r="Z21" s="1">
        <f t="shared" si="16"/>
        <v>0</v>
      </c>
      <c r="AA21" s="1">
        <f t="shared" si="16"/>
        <v>0</v>
      </c>
      <c r="AB21" s="1">
        <f t="shared" si="16"/>
        <v>0</v>
      </c>
      <c r="AC21" s="1">
        <f t="shared" si="16"/>
        <v>0</v>
      </c>
      <c r="AD21" s="1">
        <f t="shared" si="16"/>
        <v>0</v>
      </c>
      <c r="AE21" s="1">
        <f t="shared" si="16"/>
        <v>0</v>
      </c>
      <c r="AF21" s="1">
        <f t="shared" si="16"/>
        <v>0</v>
      </c>
      <c r="AG21" s="1">
        <f t="shared" si="16"/>
        <v>0</v>
      </c>
      <c r="AH21" s="1">
        <f t="shared" si="16"/>
        <v>0</v>
      </c>
      <c r="AI21" s="1">
        <f t="shared" si="16"/>
        <v>0</v>
      </c>
      <c r="AJ21" s="1">
        <f t="shared" si="16"/>
        <v>0</v>
      </c>
      <c r="AK21" s="1">
        <f t="shared" si="16"/>
        <v>0</v>
      </c>
      <c r="AL21" s="1">
        <f t="shared" si="16"/>
        <v>0</v>
      </c>
      <c r="AM21" s="1">
        <f t="shared" si="16"/>
        <v>0</v>
      </c>
      <c r="AN21" s="1">
        <f t="shared" si="16"/>
        <v>0</v>
      </c>
      <c r="AO21" s="1">
        <f t="shared" si="16"/>
        <v>0</v>
      </c>
      <c r="AP21" s="1">
        <f t="shared" si="16"/>
        <v>0</v>
      </c>
      <c r="AQ21" s="1">
        <f t="shared" ref="AQ21:BV21" si="17">COUNTIF(AQ11:AQ14,"&gt;0")</f>
        <v>0</v>
      </c>
      <c r="AR21" s="1">
        <f t="shared" si="17"/>
        <v>0</v>
      </c>
      <c r="AS21" s="1">
        <f t="shared" si="17"/>
        <v>0</v>
      </c>
      <c r="AT21" s="1">
        <f t="shared" si="17"/>
        <v>0</v>
      </c>
      <c r="AU21" s="1">
        <f t="shared" si="17"/>
        <v>0</v>
      </c>
      <c r="AV21" s="1">
        <f t="shared" si="17"/>
        <v>0</v>
      </c>
      <c r="AW21" s="1">
        <f t="shared" si="17"/>
        <v>0</v>
      </c>
      <c r="AX21" s="1">
        <f t="shared" si="17"/>
        <v>0</v>
      </c>
      <c r="AY21" s="1">
        <f t="shared" si="17"/>
        <v>0</v>
      </c>
      <c r="AZ21" s="1">
        <f t="shared" si="17"/>
        <v>0</v>
      </c>
      <c r="BA21" s="1">
        <f t="shared" si="17"/>
        <v>0</v>
      </c>
      <c r="BB21" s="1">
        <f t="shared" si="17"/>
        <v>0</v>
      </c>
      <c r="BC21" s="1">
        <f t="shared" si="17"/>
        <v>0</v>
      </c>
      <c r="BD21" s="1">
        <f t="shared" si="17"/>
        <v>0</v>
      </c>
      <c r="BE21" s="1">
        <f t="shared" si="17"/>
        <v>0</v>
      </c>
      <c r="BF21" s="1">
        <f t="shared" si="17"/>
        <v>0</v>
      </c>
      <c r="BG21" s="1">
        <f t="shared" si="17"/>
        <v>0</v>
      </c>
      <c r="BH21" s="1">
        <f t="shared" si="17"/>
        <v>0</v>
      </c>
      <c r="BI21" s="1">
        <f t="shared" si="17"/>
        <v>0</v>
      </c>
      <c r="BJ21" s="1">
        <f t="shared" si="17"/>
        <v>0</v>
      </c>
      <c r="BK21" s="1">
        <f t="shared" si="17"/>
        <v>0</v>
      </c>
      <c r="BL21" s="1">
        <f t="shared" si="17"/>
        <v>0</v>
      </c>
      <c r="BM21" s="1">
        <f t="shared" si="17"/>
        <v>0</v>
      </c>
      <c r="BN21" s="1">
        <f t="shared" si="17"/>
        <v>0</v>
      </c>
      <c r="BO21" s="1">
        <f t="shared" si="17"/>
        <v>0</v>
      </c>
      <c r="BP21" s="1">
        <f t="shared" si="17"/>
        <v>0</v>
      </c>
      <c r="BQ21" s="1">
        <f t="shared" si="17"/>
        <v>0</v>
      </c>
      <c r="BR21" s="1">
        <f t="shared" si="17"/>
        <v>0</v>
      </c>
      <c r="BS21" s="1">
        <f t="shared" si="17"/>
        <v>0</v>
      </c>
      <c r="BT21" s="1">
        <f t="shared" si="17"/>
        <v>0</v>
      </c>
      <c r="BU21" s="1">
        <f t="shared" si="17"/>
        <v>0</v>
      </c>
      <c r="BV21" s="1">
        <f t="shared" si="17"/>
        <v>0</v>
      </c>
      <c r="BW21" s="1">
        <f t="shared" ref="BW21:DB21" si="18">COUNTIF(BW11:BW14,"&gt;0")</f>
        <v>0</v>
      </c>
      <c r="BX21" s="1">
        <f t="shared" si="18"/>
        <v>0</v>
      </c>
      <c r="BY21" s="1">
        <f t="shared" si="18"/>
        <v>0</v>
      </c>
      <c r="BZ21" s="1">
        <f t="shared" si="18"/>
        <v>0</v>
      </c>
      <c r="CA21" s="1">
        <f t="shared" si="18"/>
        <v>0</v>
      </c>
      <c r="CB21" s="1">
        <f t="shared" si="18"/>
        <v>0</v>
      </c>
      <c r="CC21" s="1">
        <f t="shared" si="18"/>
        <v>0</v>
      </c>
      <c r="CD21" s="1">
        <f t="shared" si="18"/>
        <v>0</v>
      </c>
      <c r="CE21" s="1">
        <f t="shared" si="18"/>
        <v>0</v>
      </c>
      <c r="CF21" s="1">
        <f t="shared" si="18"/>
        <v>0</v>
      </c>
      <c r="CG21" s="1">
        <f t="shared" si="18"/>
        <v>0</v>
      </c>
      <c r="CH21" s="1">
        <f t="shared" si="18"/>
        <v>0</v>
      </c>
      <c r="CI21" s="1">
        <f t="shared" si="18"/>
        <v>0</v>
      </c>
      <c r="CJ21" s="1">
        <f t="shared" si="18"/>
        <v>0</v>
      </c>
      <c r="CK21" s="1">
        <f t="shared" si="18"/>
        <v>0</v>
      </c>
      <c r="CL21" s="1">
        <f t="shared" si="18"/>
        <v>0</v>
      </c>
      <c r="CM21" s="1">
        <f t="shared" si="18"/>
        <v>0</v>
      </c>
      <c r="CN21" s="1">
        <f t="shared" si="18"/>
        <v>0</v>
      </c>
      <c r="CO21" s="1">
        <f t="shared" si="18"/>
        <v>0</v>
      </c>
      <c r="CP21" s="1">
        <f t="shared" si="18"/>
        <v>0</v>
      </c>
      <c r="CQ21" s="1">
        <f t="shared" si="18"/>
        <v>0</v>
      </c>
      <c r="CR21" s="1">
        <f t="shared" si="18"/>
        <v>0</v>
      </c>
      <c r="CS21" s="1">
        <f t="shared" si="18"/>
        <v>0</v>
      </c>
      <c r="CT21" s="1">
        <f t="shared" si="18"/>
        <v>0</v>
      </c>
      <c r="CU21" s="1">
        <f t="shared" si="18"/>
        <v>0</v>
      </c>
      <c r="CV21" s="1">
        <f t="shared" si="18"/>
        <v>0</v>
      </c>
      <c r="CW21" s="1">
        <f t="shared" si="18"/>
        <v>0</v>
      </c>
      <c r="CX21" s="1">
        <f t="shared" si="18"/>
        <v>0</v>
      </c>
      <c r="CY21" s="1">
        <f t="shared" si="18"/>
        <v>0</v>
      </c>
      <c r="CZ21" s="1">
        <f t="shared" si="18"/>
        <v>0</v>
      </c>
      <c r="DA21" s="1">
        <f t="shared" si="18"/>
        <v>0</v>
      </c>
      <c r="DB21" s="1">
        <f t="shared" si="18"/>
        <v>0</v>
      </c>
      <c r="DC21" s="1">
        <f t="shared" ref="DC21:EH21" si="19">COUNTIF(DC11:DC14,"&gt;0")</f>
        <v>0</v>
      </c>
      <c r="DD21" s="1">
        <f t="shared" si="19"/>
        <v>0</v>
      </c>
      <c r="DE21" s="1">
        <f t="shared" si="19"/>
        <v>0</v>
      </c>
      <c r="DF21" s="1">
        <f t="shared" si="19"/>
        <v>0</v>
      </c>
      <c r="DG21" s="1">
        <f t="shared" si="19"/>
        <v>0</v>
      </c>
      <c r="DH21" s="1">
        <f t="shared" si="19"/>
        <v>0</v>
      </c>
      <c r="DI21" s="1">
        <f t="shared" si="19"/>
        <v>0</v>
      </c>
      <c r="DJ21" s="1">
        <f t="shared" si="19"/>
        <v>0</v>
      </c>
      <c r="DK21" s="1">
        <f t="shared" si="19"/>
        <v>0</v>
      </c>
      <c r="DL21" s="1">
        <f t="shared" si="19"/>
        <v>0</v>
      </c>
      <c r="DM21" s="1">
        <f t="shared" si="19"/>
        <v>0</v>
      </c>
      <c r="DN21" s="1">
        <f t="shared" si="19"/>
        <v>0</v>
      </c>
      <c r="DO21" s="1">
        <f t="shared" si="19"/>
        <v>0</v>
      </c>
      <c r="DP21" s="1">
        <f t="shared" si="19"/>
        <v>0</v>
      </c>
      <c r="DQ21" s="1">
        <f t="shared" si="19"/>
        <v>0</v>
      </c>
      <c r="DR21" s="1">
        <f t="shared" si="19"/>
        <v>0</v>
      </c>
      <c r="DS21" s="1">
        <f t="shared" si="19"/>
        <v>0</v>
      </c>
      <c r="DT21" s="1">
        <f t="shared" si="19"/>
        <v>0</v>
      </c>
      <c r="DU21" s="1">
        <f t="shared" si="19"/>
        <v>0</v>
      </c>
      <c r="DV21" s="1">
        <f t="shared" si="19"/>
        <v>0</v>
      </c>
      <c r="DW21" s="1">
        <f t="shared" si="19"/>
        <v>0</v>
      </c>
      <c r="DX21" s="1">
        <f t="shared" si="19"/>
        <v>0</v>
      </c>
      <c r="DY21" s="1">
        <f t="shared" si="19"/>
        <v>0</v>
      </c>
      <c r="DZ21" s="1">
        <f t="shared" si="19"/>
        <v>0</v>
      </c>
      <c r="EA21" s="1">
        <f t="shared" si="19"/>
        <v>0</v>
      </c>
      <c r="EB21" s="1">
        <f t="shared" si="19"/>
        <v>0</v>
      </c>
      <c r="EC21" s="1">
        <f t="shared" si="19"/>
        <v>0</v>
      </c>
      <c r="ED21" s="1">
        <f t="shared" si="19"/>
        <v>0</v>
      </c>
      <c r="EE21" s="1">
        <f t="shared" si="19"/>
        <v>0</v>
      </c>
      <c r="EF21" s="1">
        <f t="shared" si="19"/>
        <v>0</v>
      </c>
      <c r="EG21" s="1">
        <f t="shared" si="19"/>
        <v>0</v>
      </c>
      <c r="EH21" s="1">
        <f t="shared" si="19"/>
        <v>0</v>
      </c>
      <c r="EI21" s="1">
        <f t="shared" ref="EI21:FE21" si="20">COUNTIF(EI11:EI14,"&gt;0")</f>
        <v>0</v>
      </c>
      <c r="EJ21" s="1">
        <f t="shared" si="20"/>
        <v>0</v>
      </c>
      <c r="EK21" s="1">
        <f t="shared" si="20"/>
        <v>0</v>
      </c>
      <c r="EL21" s="1">
        <f t="shared" si="20"/>
        <v>0</v>
      </c>
      <c r="EM21" s="1">
        <f t="shared" si="20"/>
        <v>0</v>
      </c>
      <c r="EN21" s="1">
        <f t="shared" si="20"/>
        <v>0</v>
      </c>
      <c r="EO21" s="1">
        <f t="shared" si="20"/>
        <v>0</v>
      </c>
      <c r="EP21" s="1">
        <f t="shared" si="20"/>
        <v>0</v>
      </c>
      <c r="EQ21" s="1">
        <f t="shared" si="20"/>
        <v>0</v>
      </c>
      <c r="ER21" s="1">
        <f t="shared" si="20"/>
        <v>0</v>
      </c>
      <c r="ES21" s="1">
        <f t="shared" si="20"/>
        <v>0</v>
      </c>
      <c r="ET21" s="1">
        <f t="shared" si="20"/>
        <v>0</v>
      </c>
      <c r="EU21" s="1">
        <f t="shared" si="20"/>
        <v>0</v>
      </c>
      <c r="EV21" s="1">
        <f t="shared" si="20"/>
        <v>0</v>
      </c>
      <c r="EW21" s="1">
        <f t="shared" si="20"/>
        <v>0</v>
      </c>
      <c r="EX21" s="1">
        <f t="shared" si="20"/>
        <v>0</v>
      </c>
      <c r="EY21" s="1">
        <f t="shared" si="20"/>
        <v>0</v>
      </c>
      <c r="EZ21" s="1">
        <f t="shared" si="20"/>
        <v>0</v>
      </c>
      <c r="FA21" s="1">
        <f t="shared" si="20"/>
        <v>0</v>
      </c>
      <c r="FB21" s="1">
        <f t="shared" si="20"/>
        <v>0</v>
      </c>
      <c r="FC21" s="1">
        <f t="shared" si="20"/>
        <v>0</v>
      </c>
      <c r="FD21" s="1">
        <f t="shared" si="20"/>
        <v>0</v>
      </c>
      <c r="FE21" s="1">
        <f t="shared" si="20"/>
        <v>0</v>
      </c>
    </row>
    <row r="22" spans="4:161" ht="39" hidden="1" customHeight="1">
      <c r="D22" s="2"/>
      <c r="E22" s="2" t="s">
        <v>46</v>
      </c>
      <c r="F22" s="3">
        <f>COUNTIF(F15:F18,"&gt;0")</f>
        <v>0</v>
      </c>
      <c r="G22" s="3">
        <f>COUNTIF(G15:G18,"&gt;0")</f>
        <v>0</v>
      </c>
      <c r="H22" s="3">
        <f>COUNTIF(H15:H18,"&gt;0")</f>
        <v>0</v>
      </c>
      <c r="I22" s="3">
        <f>COUNTIF(I15:I18,"&gt;0")</f>
        <v>0</v>
      </c>
      <c r="J22" s="31">
        <f t="shared" si="5"/>
        <v>0</v>
      </c>
      <c r="K22" s="11">
        <f t="shared" ref="K22:AP22" si="21">COUNTIF(K15:K18,"&gt;0")</f>
        <v>0</v>
      </c>
      <c r="L22" s="2">
        <f t="shared" si="21"/>
        <v>0</v>
      </c>
      <c r="M22" s="2">
        <f t="shared" si="21"/>
        <v>0</v>
      </c>
      <c r="N22" s="2">
        <f t="shared" si="21"/>
        <v>0</v>
      </c>
      <c r="O22" s="2">
        <f t="shared" si="21"/>
        <v>0</v>
      </c>
      <c r="P22" s="2">
        <f t="shared" si="21"/>
        <v>0</v>
      </c>
      <c r="Q22" s="2">
        <f t="shared" si="21"/>
        <v>0</v>
      </c>
      <c r="R22" s="2">
        <f t="shared" si="21"/>
        <v>0</v>
      </c>
      <c r="S22" s="2">
        <f t="shared" si="21"/>
        <v>0</v>
      </c>
      <c r="T22" s="2">
        <f t="shared" si="21"/>
        <v>0</v>
      </c>
      <c r="U22" s="2">
        <f t="shared" si="21"/>
        <v>0</v>
      </c>
      <c r="V22" s="2">
        <f t="shared" si="21"/>
        <v>0</v>
      </c>
      <c r="W22" s="2">
        <f t="shared" si="21"/>
        <v>0</v>
      </c>
      <c r="X22" s="2">
        <f t="shared" si="21"/>
        <v>0</v>
      </c>
      <c r="Y22" s="1">
        <f t="shared" si="21"/>
        <v>0</v>
      </c>
      <c r="Z22" s="1">
        <f t="shared" si="21"/>
        <v>0</v>
      </c>
      <c r="AA22" s="1">
        <f t="shared" si="21"/>
        <v>0</v>
      </c>
      <c r="AB22" s="1">
        <f t="shared" si="21"/>
        <v>0</v>
      </c>
      <c r="AC22" s="1">
        <f t="shared" si="21"/>
        <v>0</v>
      </c>
      <c r="AD22" s="1">
        <f t="shared" si="21"/>
        <v>0</v>
      </c>
      <c r="AE22" s="1">
        <f t="shared" si="21"/>
        <v>0</v>
      </c>
      <c r="AF22" s="1">
        <f t="shared" si="21"/>
        <v>0</v>
      </c>
      <c r="AG22" s="1">
        <f t="shared" si="21"/>
        <v>0</v>
      </c>
      <c r="AH22" s="1">
        <f t="shared" si="21"/>
        <v>0</v>
      </c>
      <c r="AI22" s="1">
        <f t="shared" si="21"/>
        <v>0</v>
      </c>
      <c r="AJ22" s="1">
        <f t="shared" si="21"/>
        <v>0</v>
      </c>
      <c r="AK22" s="1">
        <f t="shared" si="21"/>
        <v>0</v>
      </c>
      <c r="AL22" s="1">
        <f t="shared" si="21"/>
        <v>0</v>
      </c>
      <c r="AM22" s="1">
        <f t="shared" si="21"/>
        <v>0</v>
      </c>
      <c r="AN22" s="1">
        <f t="shared" si="21"/>
        <v>0</v>
      </c>
      <c r="AO22" s="1">
        <f t="shared" si="21"/>
        <v>0</v>
      </c>
      <c r="AP22" s="1">
        <f t="shared" si="21"/>
        <v>0</v>
      </c>
      <c r="AQ22" s="1">
        <f t="shared" ref="AQ22:BV22" si="22">COUNTIF(AQ15:AQ18,"&gt;0")</f>
        <v>0</v>
      </c>
      <c r="AR22" s="1">
        <f t="shared" si="22"/>
        <v>0</v>
      </c>
      <c r="AS22" s="1">
        <f t="shared" si="22"/>
        <v>0</v>
      </c>
      <c r="AT22" s="1">
        <f t="shared" si="22"/>
        <v>0</v>
      </c>
      <c r="AU22" s="1">
        <f t="shared" si="22"/>
        <v>0</v>
      </c>
      <c r="AV22" s="1">
        <f t="shared" si="22"/>
        <v>0</v>
      </c>
      <c r="AW22" s="1">
        <f t="shared" si="22"/>
        <v>0</v>
      </c>
      <c r="AX22" s="1">
        <f t="shared" si="22"/>
        <v>0</v>
      </c>
      <c r="AY22" s="1">
        <f t="shared" si="22"/>
        <v>0</v>
      </c>
      <c r="AZ22" s="1">
        <f t="shared" si="22"/>
        <v>0</v>
      </c>
      <c r="BA22" s="1">
        <f t="shared" si="22"/>
        <v>0</v>
      </c>
      <c r="BB22" s="1">
        <f t="shared" si="22"/>
        <v>0</v>
      </c>
      <c r="BC22" s="1">
        <f t="shared" si="22"/>
        <v>0</v>
      </c>
      <c r="BD22" s="1">
        <f t="shared" si="22"/>
        <v>0</v>
      </c>
      <c r="BE22" s="1">
        <f t="shared" si="22"/>
        <v>0</v>
      </c>
      <c r="BF22" s="1">
        <f t="shared" si="22"/>
        <v>0</v>
      </c>
      <c r="BG22" s="1">
        <f t="shared" si="22"/>
        <v>0</v>
      </c>
      <c r="BH22" s="1">
        <f t="shared" si="22"/>
        <v>0</v>
      </c>
      <c r="BI22" s="1">
        <f t="shared" si="22"/>
        <v>0</v>
      </c>
      <c r="BJ22" s="1">
        <f t="shared" si="22"/>
        <v>0</v>
      </c>
      <c r="BK22" s="1">
        <f t="shared" si="22"/>
        <v>0</v>
      </c>
      <c r="BL22" s="1">
        <f t="shared" si="22"/>
        <v>0</v>
      </c>
      <c r="BM22" s="1">
        <f t="shared" si="22"/>
        <v>0</v>
      </c>
      <c r="BN22" s="1">
        <f t="shared" si="22"/>
        <v>0</v>
      </c>
      <c r="BO22" s="1">
        <f t="shared" si="22"/>
        <v>0</v>
      </c>
      <c r="BP22" s="1">
        <f t="shared" si="22"/>
        <v>0</v>
      </c>
      <c r="BQ22" s="1">
        <f t="shared" si="22"/>
        <v>0</v>
      </c>
      <c r="BR22" s="1">
        <f t="shared" si="22"/>
        <v>0</v>
      </c>
      <c r="BS22" s="1">
        <f t="shared" si="22"/>
        <v>0</v>
      </c>
      <c r="BT22" s="1">
        <f t="shared" si="22"/>
        <v>0</v>
      </c>
      <c r="BU22" s="1">
        <f t="shared" si="22"/>
        <v>0</v>
      </c>
      <c r="BV22" s="1">
        <f t="shared" si="22"/>
        <v>0</v>
      </c>
      <c r="BW22" s="1">
        <f t="shared" ref="BW22:DB22" si="23">COUNTIF(BW15:BW18,"&gt;0")</f>
        <v>0</v>
      </c>
      <c r="BX22" s="1">
        <f t="shared" si="23"/>
        <v>0</v>
      </c>
      <c r="BY22" s="1">
        <f t="shared" si="23"/>
        <v>0</v>
      </c>
      <c r="BZ22" s="1">
        <f t="shared" si="23"/>
        <v>0</v>
      </c>
      <c r="CA22" s="1">
        <f t="shared" si="23"/>
        <v>0</v>
      </c>
      <c r="CB22" s="1">
        <f t="shared" si="23"/>
        <v>0</v>
      </c>
      <c r="CC22" s="1">
        <f t="shared" si="23"/>
        <v>0</v>
      </c>
      <c r="CD22" s="1">
        <f t="shared" si="23"/>
        <v>0</v>
      </c>
      <c r="CE22" s="1">
        <f t="shared" si="23"/>
        <v>0</v>
      </c>
      <c r="CF22" s="1">
        <f t="shared" si="23"/>
        <v>0</v>
      </c>
      <c r="CG22" s="1">
        <f t="shared" si="23"/>
        <v>0</v>
      </c>
      <c r="CH22" s="1">
        <f t="shared" si="23"/>
        <v>0</v>
      </c>
      <c r="CI22" s="1">
        <f t="shared" si="23"/>
        <v>0</v>
      </c>
      <c r="CJ22" s="1">
        <f t="shared" si="23"/>
        <v>0</v>
      </c>
      <c r="CK22" s="1">
        <f t="shared" si="23"/>
        <v>0</v>
      </c>
      <c r="CL22" s="1">
        <f t="shared" si="23"/>
        <v>0</v>
      </c>
      <c r="CM22" s="1">
        <f t="shared" si="23"/>
        <v>0</v>
      </c>
      <c r="CN22" s="1">
        <f t="shared" si="23"/>
        <v>0</v>
      </c>
      <c r="CO22" s="1">
        <f t="shared" si="23"/>
        <v>0</v>
      </c>
      <c r="CP22" s="1">
        <f t="shared" si="23"/>
        <v>0</v>
      </c>
      <c r="CQ22" s="1">
        <f t="shared" si="23"/>
        <v>0</v>
      </c>
      <c r="CR22" s="1">
        <f t="shared" si="23"/>
        <v>0</v>
      </c>
      <c r="CS22" s="1">
        <f t="shared" si="23"/>
        <v>0</v>
      </c>
      <c r="CT22" s="1">
        <f t="shared" si="23"/>
        <v>0</v>
      </c>
      <c r="CU22" s="1">
        <f t="shared" si="23"/>
        <v>0</v>
      </c>
      <c r="CV22" s="1">
        <f t="shared" si="23"/>
        <v>0</v>
      </c>
      <c r="CW22" s="1">
        <f t="shared" si="23"/>
        <v>0</v>
      </c>
      <c r="CX22" s="1">
        <f t="shared" si="23"/>
        <v>0</v>
      </c>
      <c r="CY22" s="1">
        <f t="shared" si="23"/>
        <v>0</v>
      </c>
      <c r="CZ22" s="1">
        <f t="shared" si="23"/>
        <v>0</v>
      </c>
      <c r="DA22" s="1">
        <f t="shared" si="23"/>
        <v>0</v>
      </c>
      <c r="DB22" s="1">
        <f t="shared" si="23"/>
        <v>0</v>
      </c>
      <c r="DC22" s="1">
        <f t="shared" ref="DC22:EH22" si="24">COUNTIF(DC15:DC18,"&gt;0")</f>
        <v>0</v>
      </c>
      <c r="DD22" s="1">
        <f t="shared" si="24"/>
        <v>0</v>
      </c>
      <c r="DE22" s="1">
        <f t="shared" si="24"/>
        <v>0</v>
      </c>
      <c r="DF22" s="1">
        <f t="shared" si="24"/>
        <v>0</v>
      </c>
      <c r="DG22" s="1">
        <f t="shared" si="24"/>
        <v>0</v>
      </c>
      <c r="DH22" s="1">
        <f t="shared" si="24"/>
        <v>0</v>
      </c>
      <c r="DI22" s="1">
        <f t="shared" si="24"/>
        <v>0</v>
      </c>
      <c r="DJ22" s="1">
        <f t="shared" si="24"/>
        <v>0</v>
      </c>
      <c r="DK22" s="1">
        <f t="shared" si="24"/>
        <v>0</v>
      </c>
      <c r="DL22" s="1">
        <f t="shared" si="24"/>
        <v>0</v>
      </c>
      <c r="DM22" s="1">
        <f t="shared" si="24"/>
        <v>0</v>
      </c>
      <c r="DN22" s="1">
        <f t="shared" si="24"/>
        <v>0</v>
      </c>
      <c r="DO22" s="1">
        <f t="shared" si="24"/>
        <v>0</v>
      </c>
      <c r="DP22" s="1">
        <f t="shared" si="24"/>
        <v>0</v>
      </c>
      <c r="DQ22" s="1">
        <f t="shared" si="24"/>
        <v>0</v>
      </c>
      <c r="DR22" s="1">
        <f t="shared" si="24"/>
        <v>0</v>
      </c>
      <c r="DS22" s="1">
        <f t="shared" si="24"/>
        <v>0</v>
      </c>
      <c r="DT22" s="1">
        <f t="shared" si="24"/>
        <v>0</v>
      </c>
      <c r="DU22" s="1">
        <f t="shared" si="24"/>
        <v>0</v>
      </c>
      <c r="DV22" s="1">
        <f t="shared" si="24"/>
        <v>0</v>
      </c>
      <c r="DW22" s="1">
        <f t="shared" si="24"/>
        <v>0</v>
      </c>
      <c r="DX22" s="1">
        <f t="shared" si="24"/>
        <v>0</v>
      </c>
      <c r="DY22" s="1">
        <f t="shared" si="24"/>
        <v>0</v>
      </c>
      <c r="DZ22" s="1">
        <f t="shared" si="24"/>
        <v>0</v>
      </c>
      <c r="EA22" s="1">
        <f t="shared" si="24"/>
        <v>0</v>
      </c>
      <c r="EB22" s="1">
        <f t="shared" si="24"/>
        <v>0</v>
      </c>
      <c r="EC22" s="1">
        <f t="shared" si="24"/>
        <v>0</v>
      </c>
      <c r="ED22" s="1">
        <f t="shared" si="24"/>
        <v>0</v>
      </c>
      <c r="EE22" s="1">
        <f t="shared" si="24"/>
        <v>0</v>
      </c>
      <c r="EF22" s="1">
        <f t="shared" si="24"/>
        <v>0</v>
      </c>
      <c r="EG22" s="1">
        <f t="shared" si="24"/>
        <v>0</v>
      </c>
      <c r="EH22" s="1">
        <f t="shared" si="24"/>
        <v>0</v>
      </c>
      <c r="EI22" s="1">
        <f t="shared" ref="EI22:FE22" si="25">COUNTIF(EI15:EI18,"&gt;0")</f>
        <v>0</v>
      </c>
      <c r="EJ22" s="1">
        <f t="shared" si="25"/>
        <v>0</v>
      </c>
      <c r="EK22" s="1">
        <f t="shared" si="25"/>
        <v>0</v>
      </c>
      <c r="EL22" s="1">
        <f t="shared" si="25"/>
        <v>0</v>
      </c>
      <c r="EM22" s="1">
        <f t="shared" si="25"/>
        <v>0</v>
      </c>
      <c r="EN22" s="1">
        <f t="shared" si="25"/>
        <v>0</v>
      </c>
      <c r="EO22" s="1">
        <f t="shared" si="25"/>
        <v>0</v>
      </c>
      <c r="EP22" s="1">
        <f t="shared" si="25"/>
        <v>0</v>
      </c>
      <c r="EQ22" s="1">
        <f t="shared" si="25"/>
        <v>0</v>
      </c>
      <c r="ER22" s="1">
        <f t="shared" si="25"/>
        <v>0</v>
      </c>
      <c r="ES22" s="1">
        <f t="shared" si="25"/>
        <v>0</v>
      </c>
      <c r="ET22" s="1">
        <f t="shared" si="25"/>
        <v>0</v>
      </c>
      <c r="EU22" s="1">
        <f t="shared" si="25"/>
        <v>0</v>
      </c>
      <c r="EV22" s="1">
        <f t="shared" si="25"/>
        <v>0</v>
      </c>
      <c r="EW22" s="1">
        <f t="shared" si="25"/>
        <v>0</v>
      </c>
      <c r="EX22" s="1">
        <f t="shared" si="25"/>
        <v>0</v>
      </c>
      <c r="EY22" s="1">
        <f t="shared" si="25"/>
        <v>0</v>
      </c>
      <c r="EZ22" s="1">
        <f t="shared" si="25"/>
        <v>0</v>
      </c>
      <c r="FA22" s="1">
        <f t="shared" si="25"/>
        <v>0</v>
      </c>
      <c r="FB22" s="1">
        <f t="shared" si="25"/>
        <v>0</v>
      </c>
      <c r="FC22" s="1">
        <f t="shared" si="25"/>
        <v>0</v>
      </c>
      <c r="FD22" s="1">
        <f t="shared" si="25"/>
        <v>0</v>
      </c>
      <c r="FE22" s="1">
        <f t="shared" si="25"/>
        <v>0</v>
      </c>
    </row>
    <row r="23" spans="4:161" ht="39" hidden="1" customHeight="1">
      <c r="D23" s="2"/>
      <c r="E23" s="2" t="s">
        <v>49</v>
      </c>
      <c r="F23" s="3" t="e">
        <f>COUNTIF(#REF!,"&gt;0")</f>
        <v>#REF!</v>
      </c>
      <c r="G23" s="3" t="e">
        <f>COUNTIF(#REF!,"&gt;0")</f>
        <v>#REF!</v>
      </c>
      <c r="H23" s="3" t="e">
        <f>COUNTIF(#REF!,"&gt;0")</f>
        <v>#REF!</v>
      </c>
      <c r="I23" s="3" t="e">
        <f>COUNTIF(#REF!,"&gt;0")</f>
        <v>#REF!</v>
      </c>
      <c r="J23" s="31" t="e">
        <f t="shared" si="5"/>
        <v>#REF!</v>
      </c>
      <c r="K23" s="11" t="e">
        <f>COUNTIF(#REF!,"&gt;0")</f>
        <v>#REF!</v>
      </c>
      <c r="L23" s="2" t="e">
        <f>COUNTIF(#REF!,"&gt;0")</f>
        <v>#REF!</v>
      </c>
      <c r="M23" s="2" t="e">
        <f>COUNTIF(#REF!,"&gt;0")</f>
        <v>#REF!</v>
      </c>
      <c r="N23" s="2" t="e">
        <f>COUNTIF(#REF!,"&gt;0")</f>
        <v>#REF!</v>
      </c>
      <c r="O23" s="2" t="e">
        <f>COUNTIF(#REF!,"&gt;0")</f>
        <v>#REF!</v>
      </c>
      <c r="P23" s="2" t="e">
        <f>COUNTIF(#REF!,"&gt;0")</f>
        <v>#REF!</v>
      </c>
      <c r="Q23" s="2" t="e">
        <f>COUNTIF(#REF!,"&gt;0")</f>
        <v>#REF!</v>
      </c>
      <c r="R23" s="2" t="e">
        <f>COUNTIF(#REF!,"&gt;0")</f>
        <v>#REF!</v>
      </c>
      <c r="S23" s="2" t="e">
        <f>COUNTIF(#REF!,"&gt;0")</f>
        <v>#REF!</v>
      </c>
      <c r="T23" s="2" t="e">
        <f>COUNTIF(#REF!,"&gt;0")</f>
        <v>#REF!</v>
      </c>
      <c r="U23" s="2" t="e">
        <f>COUNTIF(#REF!,"&gt;0")</f>
        <v>#REF!</v>
      </c>
      <c r="V23" s="2" t="e">
        <f>COUNTIF(#REF!,"&gt;0")</f>
        <v>#REF!</v>
      </c>
      <c r="W23" s="2" t="e">
        <f>COUNTIF(#REF!,"&gt;0")</f>
        <v>#REF!</v>
      </c>
      <c r="X23" s="2" t="e">
        <f>COUNTIF(#REF!,"&gt;0")</f>
        <v>#REF!</v>
      </c>
      <c r="Y23" s="1" t="e">
        <f>COUNTIF(#REF!,"&gt;0")</f>
        <v>#REF!</v>
      </c>
      <c r="Z23" s="1" t="e">
        <f>COUNTIF(#REF!,"&gt;0")</f>
        <v>#REF!</v>
      </c>
      <c r="AA23" s="1" t="e">
        <f>COUNTIF(#REF!,"&gt;0")</f>
        <v>#REF!</v>
      </c>
      <c r="AB23" s="1" t="e">
        <f>COUNTIF(#REF!,"&gt;0")</f>
        <v>#REF!</v>
      </c>
      <c r="AC23" s="1" t="e">
        <f>COUNTIF(#REF!,"&gt;0")</f>
        <v>#REF!</v>
      </c>
      <c r="AD23" s="1" t="e">
        <f>COUNTIF(#REF!,"&gt;0")</f>
        <v>#REF!</v>
      </c>
      <c r="AE23" s="1" t="e">
        <f>COUNTIF(#REF!,"&gt;0")</f>
        <v>#REF!</v>
      </c>
      <c r="AF23" s="1" t="e">
        <f>COUNTIF(#REF!,"&gt;0")</f>
        <v>#REF!</v>
      </c>
      <c r="AG23" s="1" t="e">
        <f>COUNTIF(#REF!,"&gt;0")</f>
        <v>#REF!</v>
      </c>
      <c r="AH23" s="1" t="e">
        <f>COUNTIF(#REF!,"&gt;0")</f>
        <v>#REF!</v>
      </c>
      <c r="AI23" s="1" t="e">
        <f>COUNTIF(#REF!,"&gt;0")</f>
        <v>#REF!</v>
      </c>
      <c r="AJ23" s="1" t="e">
        <f>COUNTIF(#REF!,"&gt;0")</f>
        <v>#REF!</v>
      </c>
      <c r="AK23" s="1" t="e">
        <f>COUNTIF(#REF!,"&gt;0")</f>
        <v>#REF!</v>
      </c>
      <c r="AL23" s="1" t="e">
        <f>COUNTIF(#REF!,"&gt;0")</f>
        <v>#REF!</v>
      </c>
      <c r="AM23" s="1" t="e">
        <f>COUNTIF(#REF!,"&gt;0")</f>
        <v>#REF!</v>
      </c>
      <c r="AN23" s="1" t="e">
        <f>COUNTIF(#REF!,"&gt;0")</f>
        <v>#REF!</v>
      </c>
      <c r="AO23" s="1" t="e">
        <f>COUNTIF(#REF!,"&gt;0")</f>
        <v>#REF!</v>
      </c>
      <c r="AP23" s="1" t="e">
        <f>COUNTIF(#REF!,"&gt;0")</f>
        <v>#REF!</v>
      </c>
      <c r="AQ23" s="1" t="e">
        <f>COUNTIF(#REF!,"&gt;0")</f>
        <v>#REF!</v>
      </c>
      <c r="AR23" s="1" t="e">
        <f>COUNTIF(#REF!,"&gt;0")</f>
        <v>#REF!</v>
      </c>
      <c r="AS23" s="1" t="e">
        <f>COUNTIF(#REF!,"&gt;0")</f>
        <v>#REF!</v>
      </c>
      <c r="AT23" s="1" t="e">
        <f>COUNTIF(#REF!,"&gt;0")</f>
        <v>#REF!</v>
      </c>
      <c r="AU23" s="1" t="e">
        <f>COUNTIF(#REF!,"&gt;0")</f>
        <v>#REF!</v>
      </c>
      <c r="AV23" s="1" t="e">
        <f>COUNTIF(#REF!,"&gt;0")</f>
        <v>#REF!</v>
      </c>
      <c r="AW23" s="1" t="e">
        <f>COUNTIF(#REF!,"&gt;0")</f>
        <v>#REF!</v>
      </c>
      <c r="AX23" s="1" t="e">
        <f>COUNTIF(#REF!,"&gt;0")</f>
        <v>#REF!</v>
      </c>
      <c r="AY23" s="1" t="e">
        <f>COUNTIF(#REF!,"&gt;0")</f>
        <v>#REF!</v>
      </c>
      <c r="AZ23" s="1" t="e">
        <f>COUNTIF(#REF!,"&gt;0")</f>
        <v>#REF!</v>
      </c>
      <c r="BA23" s="1" t="e">
        <f>COUNTIF(#REF!,"&gt;0")</f>
        <v>#REF!</v>
      </c>
      <c r="BB23" s="1" t="e">
        <f>COUNTIF(#REF!,"&gt;0")</f>
        <v>#REF!</v>
      </c>
      <c r="BC23" s="1" t="e">
        <f>COUNTIF(#REF!,"&gt;0")</f>
        <v>#REF!</v>
      </c>
      <c r="BD23" s="1" t="e">
        <f>COUNTIF(#REF!,"&gt;0")</f>
        <v>#REF!</v>
      </c>
      <c r="BE23" s="1" t="e">
        <f>COUNTIF(#REF!,"&gt;0")</f>
        <v>#REF!</v>
      </c>
      <c r="BF23" s="1" t="e">
        <f>COUNTIF(#REF!,"&gt;0")</f>
        <v>#REF!</v>
      </c>
      <c r="BG23" s="1" t="e">
        <f>COUNTIF(#REF!,"&gt;0")</f>
        <v>#REF!</v>
      </c>
      <c r="BH23" s="1" t="e">
        <f>COUNTIF(#REF!,"&gt;0")</f>
        <v>#REF!</v>
      </c>
      <c r="BI23" s="1" t="e">
        <f>COUNTIF(#REF!,"&gt;0")</f>
        <v>#REF!</v>
      </c>
      <c r="BJ23" s="1" t="e">
        <f>COUNTIF(#REF!,"&gt;0")</f>
        <v>#REF!</v>
      </c>
      <c r="BK23" s="1" t="e">
        <f>COUNTIF(#REF!,"&gt;0")</f>
        <v>#REF!</v>
      </c>
      <c r="BL23" s="1" t="e">
        <f>COUNTIF(#REF!,"&gt;0")</f>
        <v>#REF!</v>
      </c>
      <c r="BM23" s="1" t="e">
        <f>COUNTIF(#REF!,"&gt;0")</f>
        <v>#REF!</v>
      </c>
      <c r="BN23" s="1" t="e">
        <f>COUNTIF(#REF!,"&gt;0")</f>
        <v>#REF!</v>
      </c>
      <c r="BO23" s="1" t="e">
        <f>COUNTIF(#REF!,"&gt;0")</f>
        <v>#REF!</v>
      </c>
      <c r="BP23" s="1" t="e">
        <f>COUNTIF(#REF!,"&gt;0")</f>
        <v>#REF!</v>
      </c>
      <c r="BQ23" s="1" t="e">
        <f>COUNTIF(#REF!,"&gt;0")</f>
        <v>#REF!</v>
      </c>
      <c r="BR23" s="1" t="e">
        <f>COUNTIF(#REF!,"&gt;0")</f>
        <v>#REF!</v>
      </c>
      <c r="BS23" s="1" t="e">
        <f>COUNTIF(#REF!,"&gt;0")</f>
        <v>#REF!</v>
      </c>
      <c r="BT23" s="1" t="e">
        <f>COUNTIF(#REF!,"&gt;0")</f>
        <v>#REF!</v>
      </c>
      <c r="BU23" s="1" t="e">
        <f>COUNTIF(#REF!,"&gt;0")</f>
        <v>#REF!</v>
      </c>
      <c r="BV23" s="1" t="e">
        <f>COUNTIF(#REF!,"&gt;0")</f>
        <v>#REF!</v>
      </c>
      <c r="BW23" s="1" t="e">
        <f>COUNTIF(#REF!,"&gt;0")</f>
        <v>#REF!</v>
      </c>
      <c r="BX23" s="1" t="e">
        <f>COUNTIF(#REF!,"&gt;0")</f>
        <v>#REF!</v>
      </c>
      <c r="BY23" s="1" t="e">
        <f>COUNTIF(#REF!,"&gt;0")</f>
        <v>#REF!</v>
      </c>
      <c r="BZ23" s="1" t="e">
        <f>COUNTIF(#REF!,"&gt;0")</f>
        <v>#REF!</v>
      </c>
      <c r="CA23" s="1" t="e">
        <f>COUNTIF(#REF!,"&gt;0")</f>
        <v>#REF!</v>
      </c>
      <c r="CB23" s="1" t="e">
        <f>COUNTIF(#REF!,"&gt;0")</f>
        <v>#REF!</v>
      </c>
      <c r="CC23" s="1" t="e">
        <f>COUNTIF(#REF!,"&gt;0")</f>
        <v>#REF!</v>
      </c>
      <c r="CD23" s="1" t="e">
        <f>COUNTIF(#REF!,"&gt;0")</f>
        <v>#REF!</v>
      </c>
      <c r="CE23" s="1" t="e">
        <f>COUNTIF(#REF!,"&gt;0")</f>
        <v>#REF!</v>
      </c>
      <c r="CF23" s="1" t="e">
        <f>COUNTIF(#REF!,"&gt;0")</f>
        <v>#REF!</v>
      </c>
      <c r="CG23" s="1" t="e">
        <f>COUNTIF(#REF!,"&gt;0")</f>
        <v>#REF!</v>
      </c>
      <c r="CH23" s="1" t="e">
        <f>COUNTIF(#REF!,"&gt;0")</f>
        <v>#REF!</v>
      </c>
      <c r="CI23" s="1" t="e">
        <f>COUNTIF(#REF!,"&gt;0")</f>
        <v>#REF!</v>
      </c>
      <c r="CJ23" s="1" t="e">
        <f>COUNTIF(#REF!,"&gt;0")</f>
        <v>#REF!</v>
      </c>
      <c r="CK23" s="1" t="e">
        <f>COUNTIF(#REF!,"&gt;0")</f>
        <v>#REF!</v>
      </c>
      <c r="CL23" s="1" t="e">
        <f>COUNTIF(#REF!,"&gt;0")</f>
        <v>#REF!</v>
      </c>
      <c r="CM23" s="1" t="e">
        <f>COUNTIF(#REF!,"&gt;0")</f>
        <v>#REF!</v>
      </c>
      <c r="CN23" s="1" t="e">
        <f>COUNTIF(#REF!,"&gt;0")</f>
        <v>#REF!</v>
      </c>
      <c r="CO23" s="1" t="e">
        <f>COUNTIF(#REF!,"&gt;0")</f>
        <v>#REF!</v>
      </c>
      <c r="CP23" s="1" t="e">
        <f>COUNTIF(#REF!,"&gt;0")</f>
        <v>#REF!</v>
      </c>
      <c r="CQ23" s="1" t="e">
        <f>COUNTIF(#REF!,"&gt;0")</f>
        <v>#REF!</v>
      </c>
      <c r="CR23" s="1" t="e">
        <f>COUNTIF(#REF!,"&gt;0")</f>
        <v>#REF!</v>
      </c>
      <c r="CS23" s="1" t="e">
        <f>COUNTIF(#REF!,"&gt;0")</f>
        <v>#REF!</v>
      </c>
      <c r="CT23" s="1" t="e">
        <f>COUNTIF(#REF!,"&gt;0")</f>
        <v>#REF!</v>
      </c>
      <c r="CU23" s="1" t="e">
        <f>COUNTIF(#REF!,"&gt;0")</f>
        <v>#REF!</v>
      </c>
      <c r="CV23" s="1" t="e">
        <f>COUNTIF(#REF!,"&gt;0")</f>
        <v>#REF!</v>
      </c>
      <c r="CW23" s="1" t="e">
        <f>COUNTIF(#REF!,"&gt;0")</f>
        <v>#REF!</v>
      </c>
      <c r="CX23" s="1" t="e">
        <f>COUNTIF(#REF!,"&gt;0")</f>
        <v>#REF!</v>
      </c>
      <c r="CY23" s="1" t="e">
        <f>COUNTIF(#REF!,"&gt;0")</f>
        <v>#REF!</v>
      </c>
      <c r="CZ23" s="1" t="e">
        <f>COUNTIF(#REF!,"&gt;0")</f>
        <v>#REF!</v>
      </c>
      <c r="DA23" s="1" t="e">
        <f>COUNTIF(#REF!,"&gt;0")</f>
        <v>#REF!</v>
      </c>
      <c r="DB23" s="1" t="e">
        <f>COUNTIF(#REF!,"&gt;0")</f>
        <v>#REF!</v>
      </c>
      <c r="DC23" s="1" t="e">
        <f>COUNTIF(#REF!,"&gt;0")</f>
        <v>#REF!</v>
      </c>
      <c r="DD23" s="1" t="e">
        <f>COUNTIF(#REF!,"&gt;0")</f>
        <v>#REF!</v>
      </c>
      <c r="DE23" s="1" t="e">
        <f>COUNTIF(#REF!,"&gt;0")</f>
        <v>#REF!</v>
      </c>
      <c r="DF23" s="1" t="e">
        <f>COUNTIF(#REF!,"&gt;0")</f>
        <v>#REF!</v>
      </c>
      <c r="DG23" s="1" t="e">
        <f>COUNTIF(#REF!,"&gt;0")</f>
        <v>#REF!</v>
      </c>
      <c r="DH23" s="1" t="e">
        <f>COUNTIF(#REF!,"&gt;0")</f>
        <v>#REF!</v>
      </c>
      <c r="DI23" s="1" t="e">
        <f>COUNTIF(#REF!,"&gt;0")</f>
        <v>#REF!</v>
      </c>
      <c r="DJ23" s="1" t="e">
        <f>COUNTIF(#REF!,"&gt;0")</f>
        <v>#REF!</v>
      </c>
      <c r="DK23" s="1" t="e">
        <f>COUNTIF(#REF!,"&gt;0")</f>
        <v>#REF!</v>
      </c>
      <c r="DL23" s="1" t="e">
        <f>COUNTIF(#REF!,"&gt;0")</f>
        <v>#REF!</v>
      </c>
      <c r="DM23" s="1" t="e">
        <f>COUNTIF(#REF!,"&gt;0")</f>
        <v>#REF!</v>
      </c>
      <c r="DN23" s="1" t="e">
        <f>COUNTIF(#REF!,"&gt;0")</f>
        <v>#REF!</v>
      </c>
      <c r="DO23" s="1" t="e">
        <f>COUNTIF(#REF!,"&gt;0")</f>
        <v>#REF!</v>
      </c>
      <c r="DP23" s="1" t="e">
        <f>COUNTIF(#REF!,"&gt;0")</f>
        <v>#REF!</v>
      </c>
      <c r="DQ23" s="1" t="e">
        <f>COUNTIF(#REF!,"&gt;0")</f>
        <v>#REF!</v>
      </c>
      <c r="DR23" s="1" t="e">
        <f>COUNTIF(#REF!,"&gt;0")</f>
        <v>#REF!</v>
      </c>
      <c r="DS23" s="1" t="e">
        <f>COUNTIF(#REF!,"&gt;0")</f>
        <v>#REF!</v>
      </c>
      <c r="DT23" s="1" t="e">
        <f>COUNTIF(#REF!,"&gt;0")</f>
        <v>#REF!</v>
      </c>
      <c r="DU23" s="1" t="e">
        <f>COUNTIF(#REF!,"&gt;0")</f>
        <v>#REF!</v>
      </c>
      <c r="DV23" s="1" t="e">
        <f>COUNTIF(#REF!,"&gt;0")</f>
        <v>#REF!</v>
      </c>
      <c r="DW23" s="1" t="e">
        <f>COUNTIF(#REF!,"&gt;0")</f>
        <v>#REF!</v>
      </c>
      <c r="DX23" s="1" t="e">
        <f>COUNTIF(#REF!,"&gt;0")</f>
        <v>#REF!</v>
      </c>
      <c r="DY23" s="1" t="e">
        <f>COUNTIF(#REF!,"&gt;0")</f>
        <v>#REF!</v>
      </c>
      <c r="DZ23" s="1" t="e">
        <f>COUNTIF(#REF!,"&gt;0")</f>
        <v>#REF!</v>
      </c>
      <c r="EA23" s="1" t="e">
        <f>COUNTIF(#REF!,"&gt;0")</f>
        <v>#REF!</v>
      </c>
      <c r="EB23" s="1" t="e">
        <f>COUNTIF(#REF!,"&gt;0")</f>
        <v>#REF!</v>
      </c>
      <c r="EC23" s="1" t="e">
        <f>COUNTIF(#REF!,"&gt;0")</f>
        <v>#REF!</v>
      </c>
      <c r="ED23" s="1" t="e">
        <f>COUNTIF(#REF!,"&gt;0")</f>
        <v>#REF!</v>
      </c>
      <c r="EE23" s="1" t="e">
        <f>COUNTIF(#REF!,"&gt;0")</f>
        <v>#REF!</v>
      </c>
      <c r="EF23" s="1" t="e">
        <f>COUNTIF(#REF!,"&gt;0")</f>
        <v>#REF!</v>
      </c>
      <c r="EG23" s="1" t="e">
        <f>COUNTIF(#REF!,"&gt;0")</f>
        <v>#REF!</v>
      </c>
      <c r="EH23" s="1" t="e">
        <f>COUNTIF(#REF!,"&gt;0")</f>
        <v>#REF!</v>
      </c>
      <c r="EI23" s="1" t="e">
        <f>COUNTIF(#REF!,"&gt;0")</f>
        <v>#REF!</v>
      </c>
      <c r="EJ23" s="1" t="e">
        <f>COUNTIF(#REF!,"&gt;0")</f>
        <v>#REF!</v>
      </c>
      <c r="EK23" s="1" t="e">
        <f>COUNTIF(#REF!,"&gt;0")</f>
        <v>#REF!</v>
      </c>
      <c r="EL23" s="1" t="e">
        <f>COUNTIF(#REF!,"&gt;0")</f>
        <v>#REF!</v>
      </c>
      <c r="EM23" s="1" t="e">
        <f>COUNTIF(#REF!,"&gt;0")</f>
        <v>#REF!</v>
      </c>
      <c r="EN23" s="1" t="e">
        <f>COUNTIF(#REF!,"&gt;0")</f>
        <v>#REF!</v>
      </c>
      <c r="EO23" s="1" t="e">
        <f>COUNTIF(#REF!,"&gt;0")</f>
        <v>#REF!</v>
      </c>
      <c r="EP23" s="1" t="e">
        <f>COUNTIF(#REF!,"&gt;0")</f>
        <v>#REF!</v>
      </c>
      <c r="EQ23" s="1" t="e">
        <f>COUNTIF(#REF!,"&gt;0")</f>
        <v>#REF!</v>
      </c>
      <c r="ER23" s="1" t="e">
        <f>COUNTIF(#REF!,"&gt;0")</f>
        <v>#REF!</v>
      </c>
      <c r="ES23" s="1" t="e">
        <f>COUNTIF(#REF!,"&gt;0")</f>
        <v>#REF!</v>
      </c>
      <c r="ET23" s="1" t="e">
        <f>COUNTIF(#REF!,"&gt;0")</f>
        <v>#REF!</v>
      </c>
      <c r="EU23" s="1" t="e">
        <f>COUNTIF(#REF!,"&gt;0")</f>
        <v>#REF!</v>
      </c>
      <c r="EV23" s="1" t="e">
        <f>COUNTIF(#REF!,"&gt;0")</f>
        <v>#REF!</v>
      </c>
      <c r="EW23" s="1" t="e">
        <f>COUNTIF(#REF!,"&gt;0")</f>
        <v>#REF!</v>
      </c>
      <c r="EX23" s="1" t="e">
        <f>COUNTIF(#REF!,"&gt;0")</f>
        <v>#REF!</v>
      </c>
      <c r="EY23" s="1" t="e">
        <f>COUNTIF(#REF!,"&gt;0")</f>
        <v>#REF!</v>
      </c>
      <c r="EZ23" s="1" t="e">
        <f>COUNTIF(#REF!,"&gt;0")</f>
        <v>#REF!</v>
      </c>
      <c r="FA23" s="1" t="e">
        <f>COUNTIF(#REF!,"&gt;0")</f>
        <v>#REF!</v>
      </c>
      <c r="FB23" s="1" t="e">
        <f>COUNTIF(#REF!,"&gt;0")</f>
        <v>#REF!</v>
      </c>
      <c r="FC23" s="1" t="e">
        <f>COUNTIF(#REF!,"&gt;0")</f>
        <v>#REF!</v>
      </c>
      <c r="FD23" s="1" t="e">
        <f>COUNTIF(#REF!,"&gt;0")</f>
        <v>#REF!</v>
      </c>
      <c r="FE23" s="1" t="e">
        <f>COUNTIF(#REF!,"&gt;0")</f>
        <v>#REF!</v>
      </c>
    </row>
    <row r="24" spans="4:161" ht="39" hidden="1" customHeight="1">
      <c r="D24" s="2"/>
      <c r="E24" s="2" t="s">
        <v>47</v>
      </c>
      <c r="F24" s="3">
        <f>SUM(F19:F21)</f>
        <v>0</v>
      </c>
      <c r="G24" s="3">
        <f t="shared" ref="G24:BR24" si="26">SUM(G19:G21)</f>
        <v>0</v>
      </c>
      <c r="H24" s="3">
        <f t="shared" si="26"/>
        <v>0</v>
      </c>
      <c r="I24" s="3">
        <f t="shared" si="26"/>
        <v>0</v>
      </c>
      <c r="J24" s="31">
        <f t="shared" si="26"/>
        <v>0</v>
      </c>
      <c r="K24" s="11">
        <f t="shared" si="26"/>
        <v>0</v>
      </c>
      <c r="L24" s="2">
        <f t="shared" si="26"/>
        <v>0</v>
      </c>
      <c r="M24" s="2">
        <f t="shared" si="26"/>
        <v>0</v>
      </c>
      <c r="N24" s="2">
        <f t="shared" si="26"/>
        <v>0</v>
      </c>
      <c r="O24" s="2">
        <f t="shared" si="26"/>
        <v>0</v>
      </c>
      <c r="P24" s="2">
        <f t="shared" si="26"/>
        <v>0</v>
      </c>
      <c r="Q24" s="2">
        <f t="shared" si="26"/>
        <v>0</v>
      </c>
      <c r="R24" s="2">
        <f t="shared" si="26"/>
        <v>0</v>
      </c>
      <c r="S24" s="2">
        <f t="shared" si="26"/>
        <v>0</v>
      </c>
      <c r="T24" s="2">
        <f t="shared" si="26"/>
        <v>0</v>
      </c>
      <c r="U24" s="2">
        <f t="shared" si="26"/>
        <v>0</v>
      </c>
      <c r="V24" s="2">
        <f t="shared" si="26"/>
        <v>0</v>
      </c>
      <c r="W24" s="2">
        <f t="shared" si="26"/>
        <v>0</v>
      </c>
      <c r="X24" s="2">
        <f t="shared" si="26"/>
        <v>0</v>
      </c>
      <c r="Y24" s="1">
        <f t="shared" si="26"/>
        <v>0</v>
      </c>
      <c r="Z24" s="1">
        <f t="shared" si="26"/>
        <v>0</v>
      </c>
      <c r="AA24" s="1">
        <f t="shared" si="26"/>
        <v>0</v>
      </c>
      <c r="AB24" s="1">
        <f t="shared" si="26"/>
        <v>0</v>
      </c>
      <c r="AC24" s="1">
        <f t="shared" si="26"/>
        <v>0</v>
      </c>
      <c r="AD24" s="1">
        <f t="shared" si="26"/>
        <v>0</v>
      </c>
      <c r="AE24" s="1">
        <f t="shared" si="26"/>
        <v>0</v>
      </c>
      <c r="AF24" s="1">
        <f t="shared" si="26"/>
        <v>0</v>
      </c>
      <c r="AG24" s="1">
        <f t="shared" si="26"/>
        <v>0</v>
      </c>
      <c r="AH24" s="1">
        <f t="shared" si="26"/>
        <v>0</v>
      </c>
      <c r="AI24" s="1">
        <f t="shared" si="26"/>
        <v>0</v>
      </c>
      <c r="AJ24" s="1">
        <f t="shared" si="26"/>
        <v>0</v>
      </c>
      <c r="AK24" s="1">
        <f t="shared" si="26"/>
        <v>0</v>
      </c>
      <c r="AL24" s="1">
        <f t="shared" si="26"/>
        <v>0</v>
      </c>
      <c r="AM24" s="1">
        <f t="shared" si="26"/>
        <v>0</v>
      </c>
      <c r="AN24" s="1">
        <f t="shared" si="26"/>
        <v>0</v>
      </c>
      <c r="AO24" s="1">
        <f t="shared" si="26"/>
        <v>0</v>
      </c>
      <c r="AP24" s="1">
        <f t="shared" si="26"/>
        <v>0</v>
      </c>
      <c r="AQ24" s="1">
        <f t="shared" si="26"/>
        <v>0</v>
      </c>
      <c r="AR24" s="1">
        <f t="shared" si="26"/>
        <v>0</v>
      </c>
      <c r="AS24" s="1">
        <f t="shared" si="26"/>
        <v>0</v>
      </c>
      <c r="AT24" s="1">
        <f t="shared" si="26"/>
        <v>0</v>
      </c>
      <c r="AU24" s="1">
        <f t="shared" si="26"/>
        <v>0</v>
      </c>
      <c r="AV24" s="1">
        <f t="shared" si="26"/>
        <v>0</v>
      </c>
      <c r="AW24" s="1">
        <f t="shared" si="26"/>
        <v>0</v>
      </c>
      <c r="AX24" s="1">
        <f t="shared" si="26"/>
        <v>0</v>
      </c>
      <c r="AY24" s="1">
        <f t="shared" si="26"/>
        <v>0</v>
      </c>
      <c r="AZ24" s="1">
        <f t="shared" si="26"/>
        <v>0</v>
      </c>
      <c r="BA24" s="1">
        <f t="shared" si="26"/>
        <v>0</v>
      </c>
      <c r="BB24" s="1">
        <f t="shared" si="26"/>
        <v>0</v>
      </c>
      <c r="BC24" s="1">
        <f t="shared" si="26"/>
        <v>0</v>
      </c>
      <c r="BD24" s="1">
        <f t="shared" si="26"/>
        <v>0</v>
      </c>
      <c r="BE24" s="1">
        <f t="shared" si="26"/>
        <v>0</v>
      </c>
      <c r="BF24" s="1">
        <f t="shared" si="26"/>
        <v>0</v>
      </c>
      <c r="BG24" s="1">
        <f t="shared" si="26"/>
        <v>0</v>
      </c>
      <c r="BH24" s="1">
        <f t="shared" si="26"/>
        <v>0</v>
      </c>
      <c r="BI24" s="1">
        <f t="shared" si="26"/>
        <v>0</v>
      </c>
      <c r="BJ24" s="1">
        <f t="shared" si="26"/>
        <v>0</v>
      </c>
      <c r="BK24" s="1">
        <f t="shared" si="26"/>
        <v>0</v>
      </c>
      <c r="BL24" s="1">
        <f t="shared" si="26"/>
        <v>0</v>
      </c>
      <c r="BM24" s="1">
        <f t="shared" si="26"/>
        <v>0</v>
      </c>
      <c r="BN24" s="1">
        <f t="shared" si="26"/>
        <v>0</v>
      </c>
      <c r="BO24" s="1">
        <f t="shared" si="26"/>
        <v>0</v>
      </c>
      <c r="BP24" s="1">
        <f t="shared" si="26"/>
        <v>0</v>
      </c>
      <c r="BQ24" s="1">
        <f t="shared" si="26"/>
        <v>0</v>
      </c>
      <c r="BR24" s="1">
        <f t="shared" si="26"/>
        <v>0</v>
      </c>
      <c r="BS24" s="1">
        <f t="shared" ref="BS24:ED24" si="27">SUM(BS19:BS21)</f>
        <v>0</v>
      </c>
      <c r="BT24" s="1">
        <f t="shared" si="27"/>
        <v>0</v>
      </c>
      <c r="BU24" s="1">
        <f t="shared" si="27"/>
        <v>0</v>
      </c>
      <c r="BV24" s="1">
        <f t="shared" si="27"/>
        <v>0</v>
      </c>
      <c r="BW24" s="1">
        <f t="shared" si="27"/>
        <v>0</v>
      </c>
      <c r="BX24" s="1">
        <f t="shared" si="27"/>
        <v>0</v>
      </c>
      <c r="BY24" s="1">
        <f t="shared" si="27"/>
        <v>0</v>
      </c>
      <c r="BZ24" s="1">
        <f t="shared" si="27"/>
        <v>0</v>
      </c>
      <c r="CA24" s="1">
        <f t="shared" si="27"/>
        <v>0</v>
      </c>
      <c r="CB24" s="1">
        <f t="shared" si="27"/>
        <v>0</v>
      </c>
      <c r="CC24" s="1">
        <f t="shared" si="27"/>
        <v>0</v>
      </c>
      <c r="CD24" s="1">
        <f t="shared" si="27"/>
        <v>0</v>
      </c>
      <c r="CE24" s="1">
        <f t="shared" si="27"/>
        <v>0</v>
      </c>
      <c r="CF24" s="1">
        <f t="shared" si="27"/>
        <v>0</v>
      </c>
      <c r="CG24" s="1">
        <f t="shared" si="27"/>
        <v>0</v>
      </c>
      <c r="CH24" s="1">
        <f t="shared" si="27"/>
        <v>0</v>
      </c>
      <c r="CI24" s="1">
        <f t="shared" si="27"/>
        <v>0</v>
      </c>
      <c r="CJ24" s="1">
        <f t="shared" si="27"/>
        <v>0</v>
      </c>
      <c r="CK24" s="1">
        <f t="shared" si="27"/>
        <v>0</v>
      </c>
      <c r="CL24" s="1">
        <f t="shared" si="27"/>
        <v>0</v>
      </c>
      <c r="CM24" s="1">
        <f t="shared" si="27"/>
        <v>0</v>
      </c>
      <c r="CN24" s="1">
        <f t="shared" si="27"/>
        <v>0</v>
      </c>
      <c r="CO24" s="1">
        <f t="shared" si="27"/>
        <v>0</v>
      </c>
      <c r="CP24" s="1">
        <f t="shared" si="27"/>
        <v>0</v>
      </c>
      <c r="CQ24" s="1">
        <f t="shared" si="27"/>
        <v>0</v>
      </c>
      <c r="CR24" s="1">
        <f t="shared" si="27"/>
        <v>0</v>
      </c>
      <c r="CS24" s="1">
        <f t="shared" si="27"/>
        <v>0</v>
      </c>
      <c r="CT24" s="1">
        <f t="shared" si="27"/>
        <v>0</v>
      </c>
      <c r="CU24" s="1">
        <f t="shared" si="27"/>
        <v>0</v>
      </c>
      <c r="CV24" s="1">
        <f t="shared" si="27"/>
        <v>0</v>
      </c>
      <c r="CW24" s="1">
        <f t="shared" si="27"/>
        <v>0</v>
      </c>
      <c r="CX24" s="1">
        <f t="shared" si="27"/>
        <v>0</v>
      </c>
      <c r="CY24" s="1">
        <f t="shared" si="27"/>
        <v>0</v>
      </c>
      <c r="CZ24" s="1">
        <f t="shared" si="27"/>
        <v>0</v>
      </c>
      <c r="DA24" s="1">
        <f t="shared" si="27"/>
        <v>0</v>
      </c>
      <c r="DB24" s="1">
        <f t="shared" si="27"/>
        <v>0</v>
      </c>
      <c r="DC24" s="1">
        <f t="shared" si="27"/>
        <v>0</v>
      </c>
      <c r="DD24" s="1">
        <f t="shared" si="27"/>
        <v>0</v>
      </c>
      <c r="DE24" s="1">
        <f t="shared" si="27"/>
        <v>0</v>
      </c>
      <c r="DF24" s="1">
        <f t="shared" si="27"/>
        <v>0</v>
      </c>
      <c r="DG24" s="1">
        <f t="shared" si="27"/>
        <v>0</v>
      </c>
      <c r="DH24" s="1">
        <f t="shared" si="27"/>
        <v>0</v>
      </c>
      <c r="DI24" s="1">
        <f t="shared" si="27"/>
        <v>0</v>
      </c>
      <c r="DJ24" s="1">
        <f t="shared" si="27"/>
        <v>0</v>
      </c>
      <c r="DK24" s="1">
        <f t="shared" si="27"/>
        <v>0</v>
      </c>
      <c r="DL24" s="1">
        <f t="shared" si="27"/>
        <v>0</v>
      </c>
      <c r="DM24" s="1">
        <f t="shared" si="27"/>
        <v>0</v>
      </c>
      <c r="DN24" s="1">
        <f t="shared" si="27"/>
        <v>0</v>
      </c>
      <c r="DO24" s="1">
        <f t="shared" si="27"/>
        <v>0</v>
      </c>
      <c r="DP24" s="1">
        <f t="shared" si="27"/>
        <v>0</v>
      </c>
      <c r="DQ24" s="1">
        <f t="shared" si="27"/>
        <v>0</v>
      </c>
      <c r="DR24" s="1">
        <f t="shared" si="27"/>
        <v>0</v>
      </c>
      <c r="DS24" s="1">
        <f t="shared" si="27"/>
        <v>0</v>
      </c>
      <c r="DT24" s="1">
        <f t="shared" si="27"/>
        <v>0</v>
      </c>
      <c r="DU24" s="1">
        <f t="shared" si="27"/>
        <v>0</v>
      </c>
      <c r="DV24" s="1">
        <f t="shared" si="27"/>
        <v>0</v>
      </c>
      <c r="DW24" s="1">
        <f t="shared" si="27"/>
        <v>0</v>
      </c>
      <c r="DX24" s="1">
        <f t="shared" si="27"/>
        <v>0</v>
      </c>
      <c r="DY24" s="1">
        <f t="shared" si="27"/>
        <v>0</v>
      </c>
      <c r="DZ24" s="1">
        <f t="shared" si="27"/>
        <v>0</v>
      </c>
      <c r="EA24" s="1">
        <f t="shared" si="27"/>
        <v>0</v>
      </c>
      <c r="EB24" s="1">
        <f t="shared" si="27"/>
        <v>0</v>
      </c>
      <c r="EC24" s="1">
        <f t="shared" si="27"/>
        <v>0</v>
      </c>
      <c r="ED24" s="1">
        <f t="shared" si="27"/>
        <v>0</v>
      </c>
      <c r="EE24" s="1">
        <f t="shared" ref="EE24:FE24" si="28">SUM(EE19:EE21)</f>
        <v>0</v>
      </c>
      <c r="EF24" s="1">
        <f t="shared" si="28"/>
        <v>0</v>
      </c>
      <c r="EG24" s="1">
        <f t="shared" si="28"/>
        <v>0</v>
      </c>
      <c r="EH24" s="1">
        <f t="shared" si="28"/>
        <v>0</v>
      </c>
      <c r="EI24" s="1">
        <f t="shared" si="28"/>
        <v>0</v>
      </c>
      <c r="EJ24" s="1">
        <f t="shared" si="28"/>
        <v>0</v>
      </c>
      <c r="EK24" s="1">
        <f t="shared" si="28"/>
        <v>0</v>
      </c>
      <c r="EL24" s="1">
        <f t="shared" si="28"/>
        <v>0</v>
      </c>
      <c r="EM24" s="1">
        <f t="shared" si="28"/>
        <v>0</v>
      </c>
      <c r="EN24" s="1">
        <f t="shared" si="28"/>
        <v>0</v>
      </c>
      <c r="EO24" s="1">
        <f t="shared" si="28"/>
        <v>0</v>
      </c>
      <c r="EP24" s="1">
        <f t="shared" si="28"/>
        <v>0</v>
      </c>
      <c r="EQ24" s="1">
        <f t="shared" si="28"/>
        <v>0</v>
      </c>
      <c r="ER24" s="1">
        <f t="shared" si="28"/>
        <v>0</v>
      </c>
      <c r="ES24" s="1">
        <f t="shared" si="28"/>
        <v>0</v>
      </c>
      <c r="ET24" s="1">
        <f t="shared" si="28"/>
        <v>0</v>
      </c>
      <c r="EU24" s="1">
        <f t="shared" si="28"/>
        <v>0</v>
      </c>
      <c r="EV24" s="1">
        <f t="shared" si="28"/>
        <v>0</v>
      </c>
      <c r="EW24" s="1">
        <f t="shared" si="28"/>
        <v>0</v>
      </c>
      <c r="EX24" s="1">
        <f t="shared" si="28"/>
        <v>0</v>
      </c>
      <c r="EY24" s="1">
        <f t="shared" si="28"/>
        <v>0</v>
      </c>
      <c r="EZ24" s="1">
        <f t="shared" si="28"/>
        <v>0</v>
      </c>
      <c r="FA24" s="1">
        <f t="shared" si="28"/>
        <v>0</v>
      </c>
      <c r="FB24" s="1">
        <f t="shared" si="28"/>
        <v>0</v>
      </c>
      <c r="FC24" s="1">
        <f t="shared" si="28"/>
        <v>0</v>
      </c>
      <c r="FD24" s="1">
        <f t="shared" si="28"/>
        <v>0</v>
      </c>
      <c r="FE24" s="1">
        <f t="shared" si="28"/>
        <v>0</v>
      </c>
    </row>
    <row r="25" spans="4:161" ht="39" hidden="1" customHeight="1">
      <c r="D25" s="2"/>
      <c r="E25" s="2" t="s">
        <v>48</v>
      </c>
      <c r="F25" s="3" t="e">
        <f>SUM(F19:F23)</f>
        <v>#REF!</v>
      </c>
      <c r="G25" s="3" t="e">
        <f t="shared" ref="G25:BR25" si="29">SUM(G19:G23)</f>
        <v>#REF!</v>
      </c>
      <c r="H25" s="3" t="e">
        <f t="shared" si="29"/>
        <v>#REF!</v>
      </c>
      <c r="I25" s="3" t="e">
        <f t="shared" si="29"/>
        <v>#REF!</v>
      </c>
      <c r="J25" s="31" t="e">
        <f t="shared" si="29"/>
        <v>#REF!</v>
      </c>
      <c r="K25" s="11" t="e">
        <f t="shared" si="29"/>
        <v>#REF!</v>
      </c>
      <c r="L25" s="2" t="e">
        <f t="shared" si="29"/>
        <v>#REF!</v>
      </c>
      <c r="M25" s="2" t="e">
        <f t="shared" si="29"/>
        <v>#REF!</v>
      </c>
      <c r="N25" s="2" t="e">
        <f t="shared" si="29"/>
        <v>#REF!</v>
      </c>
      <c r="O25" s="2" t="e">
        <f t="shared" si="29"/>
        <v>#REF!</v>
      </c>
      <c r="P25" s="2" t="e">
        <f t="shared" si="29"/>
        <v>#REF!</v>
      </c>
      <c r="Q25" s="2" t="e">
        <f t="shared" si="29"/>
        <v>#REF!</v>
      </c>
      <c r="R25" s="2" t="e">
        <f t="shared" si="29"/>
        <v>#REF!</v>
      </c>
      <c r="S25" s="2" t="e">
        <f t="shared" si="29"/>
        <v>#REF!</v>
      </c>
      <c r="T25" s="2" t="e">
        <f t="shared" si="29"/>
        <v>#REF!</v>
      </c>
      <c r="U25" s="2" t="e">
        <f t="shared" si="29"/>
        <v>#REF!</v>
      </c>
      <c r="V25" s="2" t="e">
        <f t="shared" si="29"/>
        <v>#REF!</v>
      </c>
      <c r="W25" s="2" t="e">
        <f t="shared" si="29"/>
        <v>#REF!</v>
      </c>
      <c r="X25" s="2" t="e">
        <f t="shared" si="29"/>
        <v>#REF!</v>
      </c>
      <c r="Y25" s="1" t="e">
        <f t="shared" si="29"/>
        <v>#REF!</v>
      </c>
      <c r="Z25" s="1" t="e">
        <f t="shared" si="29"/>
        <v>#REF!</v>
      </c>
      <c r="AA25" s="1" t="e">
        <f t="shared" si="29"/>
        <v>#REF!</v>
      </c>
      <c r="AB25" s="1" t="e">
        <f t="shared" si="29"/>
        <v>#REF!</v>
      </c>
      <c r="AC25" s="1" t="e">
        <f t="shared" si="29"/>
        <v>#REF!</v>
      </c>
      <c r="AD25" s="1" t="e">
        <f t="shared" si="29"/>
        <v>#REF!</v>
      </c>
      <c r="AE25" s="1" t="e">
        <f t="shared" si="29"/>
        <v>#REF!</v>
      </c>
      <c r="AF25" s="1" t="e">
        <f t="shared" si="29"/>
        <v>#REF!</v>
      </c>
      <c r="AG25" s="1" t="e">
        <f t="shared" si="29"/>
        <v>#REF!</v>
      </c>
      <c r="AH25" s="1" t="e">
        <f t="shared" si="29"/>
        <v>#REF!</v>
      </c>
      <c r="AI25" s="1" t="e">
        <f t="shared" si="29"/>
        <v>#REF!</v>
      </c>
      <c r="AJ25" s="1" t="e">
        <f t="shared" si="29"/>
        <v>#REF!</v>
      </c>
      <c r="AK25" s="1" t="e">
        <f t="shared" si="29"/>
        <v>#REF!</v>
      </c>
      <c r="AL25" s="1" t="e">
        <f t="shared" si="29"/>
        <v>#REF!</v>
      </c>
      <c r="AM25" s="1" t="e">
        <f t="shared" si="29"/>
        <v>#REF!</v>
      </c>
      <c r="AN25" s="1" t="e">
        <f t="shared" si="29"/>
        <v>#REF!</v>
      </c>
      <c r="AO25" s="1" t="e">
        <f t="shared" si="29"/>
        <v>#REF!</v>
      </c>
      <c r="AP25" s="1" t="e">
        <f t="shared" si="29"/>
        <v>#REF!</v>
      </c>
      <c r="AQ25" s="1" t="e">
        <f t="shared" si="29"/>
        <v>#REF!</v>
      </c>
      <c r="AR25" s="1" t="e">
        <f t="shared" si="29"/>
        <v>#REF!</v>
      </c>
      <c r="AS25" s="1" t="e">
        <f t="shared" si="29"/>
        <v>#REF!</v>
      </c>
      <c r="AT25" s="1" t="e">
        <f t="shared" si="29"/>
        <v>#REF!</v>
      </c>
      <c r="AU25" s="1" t="e">
        <f t="shared" si="29"/>
        <v>#REF!</v>
      </c>
      <c r="AV25" s="1" t="e">
        <f t="shared" si="29"/>
        <v>#REF!</v>
      </c>
      <c r="AW25" s="1" t="e">
        <f t="shared" si="29"/>
        <v>#REF!</v>
      </c>
      <c r="AX25" s="1" t="e">
        <f t="shared" si="29"/>
        <v>#REF!</v>
      </c>
      <c r="AY25" s="1" t="e">
        <f t="shared" si="29"/>
        <v>#REF!</v>
      </c>
      <c r="AZ25" s="1" t="e">
        <f t="shared" si="29"/>
        <v>#REF!</v>
      </c>
      <c r="BA25" s="1" t="e">
        <f t="shared" si="29"/>
        <v>#REF!</v>
      </c>
      <c r="BB25" s="1" t="e">
        <f t="shared" si="29"/>
        <v>#REF!</v>
      </c>
      <c r="BC25" s="1" t="e">
        <f t="shared" si="29"/>
        <v>#REF!</v>
      </c>
      <c r="BD25" s="1" t="e">
        <f t="shared" si="29"/>
        <v>#REF!</v>
      </c>
      <c r="BE25" s="1" t="e">
        <f t="shared" si="29"/>
        <v>#REF!</v>
      </c>
      <c r="BF25" s="1" t="e">
        <f t="shared" si="29"/>
        <v>#REF!</v>
      </c>
      <c r="BG25" s="1" t="e">
        <f t="shared" si="29"/>
        <v>#REF!</v>
      </c>
      <c r="BH25" s="1" t="e">
        <f t="shared" si="29"/>
        <v>#REF!</v>
      </c>
      <c r="BI25" s="1" t="e">
        <f t="shared" si="29"/>
        <v>#REF!</v>
      </c>
      <c r="BJ25" s="1" t="e">
        <f t="shared" si="29"/>
        <v>#REF!</v>
      </c>
      <c r="BK25" s="1" t="e">
        <f t="shared" si="29"/>
        <v>#REF!</v>
      </c>
      <c r="BL25" s="1" t="e">
        <f t="shared" si="29"/>
        <v>#REF!</v>
      </c>
      <c r="BM25" s="1" t="e">
        <f t="shared" si="29"/>
        <v>#REF!</v>
      </c>
      <c r="BN25" s="1" t="e">
        <f t="shared" si="29"/>
        <v>#REF!</v>
      </c>
      <c r="BO25" s="1" t="e">
        <f t="shared" si="29"/>
        <v>#REF!</v>
      </c>
      <c r="BP25" s="1" t="e">
        <f t="shared" si="29"/>
        <v>#REF!</v>
      </c>
      <c r="BQ25" s="1" t="e">
        <f t="shared" si="29"/>
        <v>#REF!</v>
      </c>
      <c r="BR25" s="1" t="e">
        <f t="shared" si="29"/>
        <v>#REF!</v>
      </c>
      <c r="BS25" s="1" t="e">
        <f t="shared" ref="BS25:ED25" si="30">SUM(BS19:BS23)</f>
        <v>#REF!</v>
      </c>
      <c r="BT25" s="1" t="e">
        <f t="shared" si="30"/>
        <v>#REF!</v>
      </c>
      <c r="BU25" s="1" t="e">
        <f t="shared" si="30"/>
        <v>#REF!</v>
      </c>
      <c r="BV25" s="1" t="e">
        <f t="shared" si="30"/>
        <v>#REF!</v>
      </c>
      <c r="BW25" s="1" t="e">
        <f t="shared" si="30"/>
        <v>#REF!</v>
      </c>
      <c r="BX25" s="1" t="e">
        <f t="shared" si="30"/>
        <v>#REF!</v>
      </c>
      <c r="BY25" s="1" t="e">
        <f t="shared" si="30"/>
        <v>#REF!</v>
      </c>
      <c r="BZ25" s="1" t="e">
        <f t="shared" si="30"/>
        <v>#REF!</v>
      </c>
      <c r="CA25" s="1" t="e">
        <f t="shared" si="30"/>
        <v>#REF!</v>
      </c>
      <c r="CB25" s="1" t="e">
        <f t="shared" si="30"/>
        <v>#REF!</v>
      </c>
      <c r="CC25" s="1" t="e">
        <f t="shared" si="30"/>
        <v>#REF!</v>
      </c>
      <c r="CD25" s="1" t="e">
        <f t="shared" si="30"/>
        <v>#REF!</v>
      </c>
      <c r="CE25" s="1" t="e">
        <f t="shared" si="30"/>
        <v>#REF!</v>
      </c>
      <c r="CF25" s="1" t="e">
        <f t="shared" si="30"/>
        <v>#REF!</v>
      </c>
      <c r="CG25" s="1" t="e">
        <f t="shared" si="30"/>
        <v>#REF!</v>
      </c>
      <c r="CH25" s="1" t="e">
        <f t="shared" si="30"/>
        <v>#REF!</v>
      </c>
      <c r="CI25" s="1" t="e">
        <f t="shared" si="30"/>
        <v>#REF!</v>
      </c>
      <c r="CJ25" s="1" t="e">
        <f t="shared" si="30"/>
        <v>#REF!</v>
      </c>
      <c r="CK25" s="1" t="e">
        <f t="shared" si="30"/>
        <v>#REF!</v>
      </c>
      <c r="CL25" s="1" t="e">
        <f t="shared" si="30"/>
        <v>#REF!</v>
      </c>
      <c r="CM25" s="1" t="e">
        <f t="shared" si="30"/>
        <v>#REF!</v>
      </c>
      <c r="CN25" s="1" t="e">
        <f t="shared" si="30"/>
        <v>#REF!</v>
      </c>
      <c r="CO25" s="1" t="e">
        <f t="shared" si="30"/>
        <v>#REF!</v>
      </c>
      <c r="CP25" s="1" t="e">
        <f t="shared" si="30"/>
        <v>#REF!</v>
      </c>
      <c r="CQ25" s="1" t="e">
        <f t="shared" si="30"/>
        <v>#REF!</v>
      </c>
      <c r="CR25" s="1" t="e">
        <f t="shared" si="30"/>
        <v>#REF!</v>
      </c>
      <c r="CS25" s="1" t="e">
        <f t="shared" si="30"/>
        <v>#REF!</v>
      </c>
      <c r="CT25" s="1" t="e">
        <f t="shared" si="30"/>
        <v>#REF!</v>
      </c>
      <c r="CU25" s="1" t="e">
        <f t="shared" si="30"/>
        <v>#REF!</v>
      </c>
      <c r="CV25" s="1" t="e">
        <f t="shared" si="30"/>
        <v>#REF!</v>
      </c>
      <c r="CW25" s="1" t="e">
        <f t="shared" si="30"/>
        <v>#REF!</v>
      </c>
      <c r="CX25" s="1" t="e">
        <f t="shared" si="30"/>
        <v>#REF!</v>
      </c>
      <c r="CY25" s="1" t="e">
        <f t="shared" si="30"/>
        <v>#REF!</v>
      </c>
      <c r="CZ25" s="1" t="e">
        <f t="shared" si="30"/>
        <v>#REF!</v>
      </c>
      <c r="DA25" s="1" t="e">
        <f t="shared" si="30"/>
        <v>#REF!</v>
      </c>
      <c r="DB25" s="1" t="e">
        <f t="shared" si="30"/>
        <v>#REF!</v>
      </c>
      <c r="DC25" s="1" t="e">
        <f t="shared" si="30"/>
        <v>#REF!</v>
      </c>
      <c r="DD25" s="1" t="e">
        <f t="shared" si="30"/>
        <v>#REF!</v>
      </c>
      <c r="DE25" s="1" t="e">
        <f t="shared" si="30"/>
        <v>#REF!</v>
      </c>
      <c r="DF25" s="1" t="e">
        <f t="shared" si="30"/>
        <v>#REF!</v>
      </c>
      <c r="DG25" s="1" t="e">
        <f t="shared" si="30"/>
        <v>#REF!</v>
      </c>
      <c r="DH25" s="1" t="e">
        <f t="shared" si="30"/>
        <v>#REF!</v>
      </c>
      <c r="DI25" s="1" t="e">
        <f t="shared" si="30"/>
        <v>#REF!</v>
      </c>
      <c r="DJ25" s="1" t="e">
        <f t="shared" si="30"/>
        <v>#REF!</v>
      </c>
      <c r="DK25" s="1" t="e">
        <f t="shared" si="30"/>
        <v>#REF!</v>
      </c>
      <c r="DL25" s="1" t="e">
        <f t="shared" si="30"/>
        <v>#REF!</v>
      </c>
      <c r="DM25" s="1" t="e">
        <f t="shared" si="30"/>
        <v>#REF!</v>
      </c>
      <c r="DN25" s="1" t="e">
        <f t="shared" si="30"/>
        <v>#REF!</v>
      </c>
      <c r="DO25" s="1" t="e">
        <f t="shared" si="30"/>
        <v>#REF!</v>
      </c>
      <c r="DP25" s="1" t="e">
        <f t="shared" si="30"/>
        <v>#REF!</v>
      </c>
      <c r="DQ25" s="1" t="e">
        <f t="shared" si="30"/>
        <v>#REF!</v>
      </c>
      <c r="DR25" s="1" t="e">
        <f t="shared" si="30"/>
        <v>#REF!</v>
      </c>
      <c r="DS25" s="1" t="e">
        <f t="shared" si="30"/>
        <v>#REF!</v>
      </c>
      <c r="DT25" s="1" t="e">
        <f t="shared" si="30"/>
        <v>#REF!</v>
      </c>
      <c r="DU25" s="1" t="e">
        <f t="shared" si="30"/>
        <v>#REF!</v>
      </c>
      <c r="DV25" s="1" t="e">
        <f t="shared" si="30"/>
        <v>#REF!</v>
      </c>
      <c r="DW25" s="1" t="e">
        <f t="shared" si="30"/>
        <v>#REF!</v>
      </c>
      <c r="DX25" s="1" t="e">
        <f t="shared" si="30"/>
        <v>#REF!</v>
      </c>
      <c r="DY25" s="1" t="e">
        <f t="shared" si="30"/>
        <v>#REF!</v>
      </c>
      <c r="DZ25" s="1" t="e">
        <f t="shared" si="30"/>
        <v>#REF!</v>
      </c>
      <c r="EA25" s="1" t="e">
        <f t="shared" si="30"/>
        <v>#REF!</v>
      </c>
      <c r="EB25" s="1" t="e">
        <f t="shared" si="30"/>
        <v>#REF!</v>
      </c>
      <c r="EC25" s="1" t="e">
        <f t="shared" si="30"/>
        <v>#REF!</v>
      </c>
      <c r="ED25" s="1" t="e">
        <f t="shared" si="30"/>
        <v>#REF!</v>
      </c>
      <c r="EE25" s="1" t="e">
        <f t="shared" ref="EE25:FE25" si="31">SUM(EE19:EE23)</f>
        <v>#REF!</v>
      </c>
      <c r="EF25" s="1" t="e">
        <f t="shared" si="31"/>
        <v>#REF!</v>
      </c>
      <c r="EG25" s="1" t="e">
        <f t="shared" si="31"/>
        <v>#REF!</v>
      </c>
      <c r="EH25" s="1" t="e">
        <f t="shared" si="31"/>
        <v>#REF!</v>
      </c>
      <c r="EI25" s="1" t="e">
        <f t="shared" si="31"/>
        <v>#REF!</v>
      </c>
      <c r="EJ25" s="1" t="e">
        <f t="shared" si="31"/>
        <v>#REF!</v>
      </c>
      <c r="EK25" s="1" t="e">
        <f t="shared" si="31"/>
        <v>#REF!</v>
      </c>
      <c r="EL25" s="1" t="e">
        <f t="shared" si="31"/>
        <v>#REF!</v>
      </c>
      <c r="EM25" s="1" t="e">
        <f t="shared" si="31"/>
        <v>#REF!</v>
      </c>
      <c r="EN25" s="1" t="e">
        <f t="shared" si="31"/>
        <v>#REF!</v>
      </c>
      <c r="EO25" s="1" t="e">
        <f t="shared" si="31"/>
        <v>#REF!</v>
      </c>
      <c r="EP25" s="1" t="e">
        <f t="shared" si="31"/>
        <v>#REF!</v>
      </c>
      <c r="EQ25" s="1" t="e">
        <f t="shared" si="31"/>
        <v>#REF!</v>
      </c>
      <c r="ER25" s="1" t="e">
        <f t="shared" si="31"/>
        <v>#REF!</v>
      </c>
      <c r="ES25" s="1" t="e">
        <f t="shared" si="31"/>
        <v>#REF!</v>
      </c>
      <c r="ET25" s="1" t="e">
        <f t="shared" si="31"/>
        <v>#REF!</v>
      </c>
      <c r="EU25" s="1" t="e">
        <f t="shared" si="31"/>
        <v>#REF!</v>
      </c>
      <c r="EV25" s="1" t="e">
        <f t="shared" si="31"/>
        <v>#REF!</v>
      </c>
      <c r="EW25" s="1" t="e">
        <f t="shared" si="31"/>
        <v>#REF!</v>
      </c>
      <c r="EX25" s="1" t="e">
        <f t="shared" si="31"/>
        <v>#REF!</v>
      </c>
      <c r="EY25" s="1" t="e">
        <f t="shared" si="31"/>
        <v>#REF!</v>
      </c>
      <c r="EZ25" s="1" t="e">
        <f t="shared" si="31"/>
        <v>#REF!</v>
      </c>
      <c r="FA25" s="1" t="e">
        <f t="shared" si="31"/>
        <v>#REF!</v>
      </c>
      <c r="FB25" s="1" t="e">
        <f t="shared" si="31"/>
        <v>#REF!</v>
      </c>
      <c r="FC25" s="1" t="e">
        <f t="shared" si="31"/>
        <v>#REF!</v>
      </c>
      <c r="FD25" s="1" t="e">
        <f t="shared" si="31"/>
        <v>#REF!</v>
      </c>
      <c r="FE25" s="1" t="e">
        <f t="shared" si="31"/>
        <v>#REF!</v>
      </c>
    </row>
    <row r="26" spans="4:161" hidden="1">
      <c r="I26" s="14"/>
      <c r="J26" s="14"/>
    </row>
    <row r="27" spans="4:161" hidden="1">
      <c r="E27" s="13" t="s">
        <v>6</v>
      </c>
      <c r="F27" s="2">
        <f>SUM(F3:F6)</f>
        <v>0</v>
      </c>
      <c r="G27" s="2">
        <f>SUM(G3:G6)</f>
        <v>0</v>
      </c>
      <c r="H27" s="2">
        <f>SUM(H3:H6)</f>
        <v>0</v>
      </c>
      <c r="I27" s="2">
        <f>SUM(I3:I6)</f>
        <v>0</v>
      </c>
      <c r="J27" s="15">
        <f>SUM(J3:J6)</f>
        <v>0</v>
      </c>
      <c r="K27" s="16" t="s">
        <v>6</v>
      </c>
      <c r="L27" s="17" t="e">
        <f t="shared" ref="L27:AQ27" si="32">SUM(L3:L6)/L19</f>
        <v>#DIV/0!</v>
      </c>
      <c r="M27" s="12" t="e">
        <f t="shared" si="32"/>
        <v>#DIV/0!</v>
      </c>
      <c r="N27" s="12" t="e">
        <f t="shared" si="32"/>
        <v>#DIV/0!</v>
      </c>
      <c r="O27" s="12" t="e">
        <f t="shared" si="32"/>
        <v>#DIV/0!</v>
      </c>
      <c r="P27" s="12" t="e">
        <f t="shared" si="32"/>
        <v>#DIV/0!</v>
      </c>
      <c r="Q27" s="12" t="e">
        <f t="shared" si="32"/>
        <v>#DIV/0!</v>
      </c>
      <c r="R27" s="12" t="e">
        <f t="shared" si="32"/>
        <v>#DIV/0!</v>
      </c>
      <c r="S27" s="12" t="e">
        <f t="shared" si="32"/>
        <v>#DIV/0!</v>
      </c>
      <c r="T27" s="12" t="e">
        <f t="shared" si="32"/>
        <v>#DIV/0!</v>
      </c>
      <c r="U27" s="12" t="e">
        <f t="shared" si="32"/>
        <v>#DIV/0!</v>
      </c>
      <c r="V27" s="12" t="e">
        <f t="shared" si="32"/>
        <v>#DIV/0!</v>
      </c>
      <c r="W27" s="12" t="e">
        <f t="shared" si="32"/>
        <v>#DIV/0!</v>
      </c>
      <c r="X27" s="12" t="e">
        <f t="shared" si="32"/>
        <v>#DIV/0!</v>
      </c>
      <c r="Y27" s="12" t="e">
        <f t="shared" si="32"/>
        <v>#DIV/0!</v>
      </c>
      <c r="Z27" s="12" t="e">
        <f t="shared" si="32"/>
        <v>#DIV/0!</v>
      </c>
      <c r="AA27" s="12" t="e">
        <f t="shared" si="32"/>
        <v>#DIV/0!</v>
      </c>
      <c r="AB27" s="12" t="e">
        <f t="shared" si="32"/>
        <v>#DIV/0!</v>
      </c>
      <c r="AC27" s="12" t="e">
        <f t="shared" si="32"/>
        <v>#DIV/0!</v>
      </c>
      <c r="AD27" s="12" t="e">
        <f t="shared" si="32"/>
        <v>#DIV/0!</v>
      </c>
      <c r="AE27" s="12" t="e">
        <f t="shared" si="32"/>
        <v>#DIV/0!</v>
      </c>
      <c r="AF27" s="12" t="e">
        <f t="shared" si="32"/>
        <v>#DIV/0!</v>
      </c>
      <c r="AG27" s="12" t="e">
        <f t="shared" si="32"/>
        <v>#DIV/0!</v>
      </c>
      <c r="AH27" s="12" t="e">
        <f t="shared" si="32"/>
        <v>#DIV/0!</v>
      </c>
      <c r="AI27" s="12" t="e">
        <f t="shared" si="32"/>
        <v>#DIV/0!</v>
      </c>
      <c r="AJ27" s="12" t="e">
        <f t="shared" si="32"/>
        <v>#DIV/0!</v>
      </c>
      <c r="AK27" s="12" t="e">
        <f t="shared" si="32"/>
        <v>#DIV/0!</v>
      </c>
      <c r="AL27" s="12" t="e">
        <f t="shared" si="32"/>
        <v>#DIV/0!</v>
      </c>
      <c r="AM27" s="12" t="e">
        <f t="shared" si="32"/>
        <v>#DIV/0!</v>
      </c>
      <c r="AN27" s="12" t="e">
        <f t="shared" si="32"/>
        <v>#DIV/0!</v>
      </c>
      <c r="AO27" s="12" t="e">
        <f t="shared" si="32"/>
        <v>#DIV/0!</v>
      </c>
      <c r="AP27" s="12" t="e">
        <f t="shared" si="32"/>
        <v>#DIV/0!</v>
      </c>
      <c r="AQ27" s="12" t="e">
        <f t="shared" si="32"/>
        <v>#DIV/0!</v>
      </c>
      <c r="AR27" s="12" t="e">
        <f t="shared" ref="AR27:BW27" si="33">SUM(AR3:AR6)/AR19</f>
        <v>#DIV/0!</v>
      </c>
      <c r="AS27" s="12" t="e">
        <f t="shared" si="33"/>
        <v>#DIV/0!</v>
      </c>
      <c r="AT27" s="12" t="e">
        <f t="shared" si="33"/>
        <v>#DIV/0!</v>
      </c>
      <c r="AU27" s="12" t="e">
        <f t="shared" si="33"/>
        <v>#DIV/0!</v>
      </c>
      <c r="AV27" s="12" t="e">
        <f t="shared" si="33"/>
        <v>#DIV/0!</v>
      </c>
      <c r="AW27" s="12" t="e">
        <f t="shared" si="33"/>
        <v>#DIV/0!</v>
      </c>
      <c r="AX27" s="12" t="e">
        <f t="shared" si="33"/>
        <v>#DIV/0!</v>
      </c>
      <c r="AY27" s="12" t="e">
        <f t="shared" si="33"/>
        <v>#DIV/0!</v>
      </c>
      <c r="AZ27" s="12" t="e">
        <f t="shared" si="33"/>
        <v>#DIV/0!</v>
      </c>
      <c r="BA27" s="12" t="e">
        <f t="shared" si="33"/>
        <v>#DIV/0!</v>
      </c>
      <c r="BB27" s="12" t="e">
        <f t="shared" si="33"/>
        <v>#DIV/0!</v>
      </c>
      <c r="BC27" s="12" t="e">
        <f t="shared" si="33"/>
        <v>#DIV/0!</v>
      </c>
      <c r="BD27" s="12" t="e">
        <f t="shared" si="33"/>
        <v>#DIV/0!</v>
      </c>
      <c r="BE27" s="12" t="e">
        <f t="shared" si="33"/>
        <v>#DIV/0!</v>
      </c>
      <c r="BF27" s="12" t="e">
        <f t="shared" si="33"/>
        <v>#DIV/0!</v>
      </c>
      <c r="BG27" s="12" t="e">
        <f t="shared" si="33"/>
        <v>#DIV/0!</v>
      </c>
      <c r="BH27" s="12" t="e">
        <f t="shared" si="33"/>
        <v>#DIV/0!</v>
      </c>
      <c r="BI27" s="12" t="e">
        <f t="shared" si="33"/>
        <v>#DIV/0!</v>
      </c>
      <c r="BJ27" s="12" t="e">
        <f t="shared" si="33"/>
        <v>#DIV/0!</v>
      </c>
      <c r="BK27" s="12" t="e">
        <f t="shared" si="33"/>
        <v>#DIV/0!</v>
      </c>
      <c r="BL27" s="12" t="e">
        <f t="shared" si="33"/>
        <v>#DIV/0!</v>
      </c>
      <c r="BM27" s="12" t="e">
        <f t="shared" si="33"/>
        <v>#DIV/0!</v>
      </c>
      <c r="BN27" s="12" t="e">
        <f t="shared" si="33"/>
        <v>#DIV/0!</v>
      </c>
      <c r="BO27" s="12" t="e">
        <f t="shared" si="33"/>
        <v>#DIV/0!</v>
      </c>
      <c r="BP27" s="12" t="e">
        <f t="shared" si="33"/>
        <v>#DIV/0!</v>
      </c>
      <c r="BQ27" s="12" t="e">
        <f t="shared" si="33"/>
        <v>#DIV/0!</v>
      </c>
      <c r="BR27" s="12" t="e">
        <f t="shared" si="33"/>
        <v>#DIV/0!</v>
      </c>
      <c r="BS27" s="12" t="e">
        <f t="shared" si="33"/>
        <v>#DIV/0!</v>
      </c>
      <c r="BT27" s="12" t="e">
        <f t="shared" si="33"/>
        <v>#DIV/0!</v>
      </c>
      <c r="BU27" s="12" t="e">
        <f t="shared" si="33"/>
        <v>#DIV/0!</v>
      </c>
      <c r="BV27" s="12" t="e">
        <f t="shared" si="33"/>
        <v>#DIV/0!</v>
      </c>
      <c r="BW27" s="12" t="e">
        <f t="shared" si="33"/>
        <v>#DIV/0!</v>
      </c>
      <c r="BX27" s="12" t="e">
        <f t="shared" ref="BX27:DC27" si="34">SUM(BX3:BX6)/BX19</f>
        <v>#DIV/0!</v>
      </c>
      <c r="BY27" s="12" t="e">
        <f t="shared" si="34"/>
        <v>#DIV/0!</v>
      </c>
      <c r="BZ27" s="12" t="e">
        <f t="shared" si="34"/>
        <v>#DIV/0!</v>
      </c>
      <c r="CA27" s="12" t="e">
        <f t="shared" si="34"/>
        <v>#DIV/0!</v>
      </c>
      <c r="CB27" s="12" t="e">
        <f t="shared" si="34"/>
        <v>#DIV/0!</v>
      </c>
      <c r="CC27" s="12" t="e">
        <f t="shared" si="34"/>
        <v>#DIV/0!</v>
      </c>
      <c r="CD27" s="12" t="e">
        <f t="shared" si="34"/>
        <v>#DIV/0!</v>
      </c>
      <c r="CE27" s="12" t="e">
        <f t="shared" si="34"/>
        <v>#DIV/0!</v>
      </c>
      <c r="CF27" s="12" t="e">
        <f t="shared" si="34"/>
        <v>#DIV/0!</v>
      </c>
      <c r="CG27" s="12" t="e">
        <f t="shared" si="34"/>
        <v>#DIV/0!</v>
      </c>
      <c r="CH27" s="12" t="e">
        <f t="shared" si="34"/>
        <v>#DIV/0!</v>
      </c>
      <c r="CI27" s="12" t="e">
        <f t="shared" si="34"/>
        <v>#DIV/0!</v>
      </c>
      <c r="CJ27" s="12" t="e">
        <f t="shared" si="34"/>
        <v>#DIV/0!</v>
      </c>
      <c r="CK27" s="12" t="e">
        <f t="shared" si="34"/>
        <v>#DIV/0!</v>
      </c>
      <c r="CL27" s="12" t="e">
        <f t="shared" si="34"/>
        <v>#DIV/0!</v>
      </c>
      <c r="CM27" s="12" t="e">
        <f t="shared" si="34"/>
        <v>#DIV/0!</v>
      </c>
      <c r="CN27" s="12" t="e">
        <f t="shared" si="34"/>
        <v>#DIV/0!</v>
      </c>
      <c r="CO27" s="12" t="e">
        <f t="shared" si="34"/>
        <v>#DIV/0!</v>
      </c>
      <c r="CP27" s="12" t="e">
        <f t="shared" si="34"/>
        <v>#DIV/0!</v>
      </c>
      <c r="CQ27" s="12" t="e">
        <f t="shared" si="34"/>
        <v>#DIV/0!</v>
      </c>
      <c r="CR27" s="12" t="e">
        <f t="shared" si="34"/>
        <v>#DIV/0!</v>
      </c>
      <c r="CS27" s="12" t="e">
        <f t="shared" si="34"/>
        <v>#DIV/0!</v>
      </c>
      <c r="CT27" s="12" t="e">
        <f t="shared" si="34"/>
        <v>#DIV/0!</v>
      </c>
      <c r="CU27" s="12" t="e">
        <f t="shared" si="34"/>
        <v>#DIV/0!</v>
      </c>
      <c r="CV27" s="12" t="e">
        <f t="shared" si="34"/>
        <v>#DIV/0!</v>
      </c>
      <c r="CW27" s="12" t="e">
        <f t="shared" si="34"/>
        <v>#DIV/0!</v>
      </c>
      <c r="CX27" s="12" t="e">
        <f t="shared" si="34"/>
        <v>#DIV/0!</v>
      </c>
      <c r="CY27" s="12" t="e">
        <f t="shared" si="34"/>
        <v>#DIV/0!</v>
      </c>
      <c r="CZ27" s="12" t="e">
        <f t="shared" si="34"/>
        <v>#DIV/0!</v>
      </c>
      <c r="DA27" s="12" t="e">
        <f t="shared" si="34"/>
        <v>#DIV/0!</v>
      </c>
      <c r="DB27" s="12" t="e">
        <f t="shared" si="34"/>
        <v>#DIV/0!</v>
      </c>
      <c r="DC27" s="12" t="e">
        <f t="shared" si="34"/>
        <v>#DIV/0!</v>
      </c>
      <c r="DD27" s="12" t="e">
        <f t="shared" ref="DD27:EI27" si="35">SUM(DD3:DD6)/DD19</f>
        <v>#DIV/0!</v>
      </c>
      <c r="DE27" s="12" t="e">
        <f t="shared" si="35"/>
        <v>#DIV/0!</v>
      </c>
      <c r="DF27" s="12" t="e">
        <f t="shared" si="35"/>
        <v>#DIV/0!</v>
      </c>
      <c r="DG27" s="12" t="e">
        <f t="shared" si="35"/>
        <v>#DIV/0!</v>
      </c>
      <c r="DH27" s="12" t="e">
        <f t="shared" si="35"/>
        <v>#DIV/0!</v>
      </c>
      <c r="DI27" s="12" t="e">
        <f t="shared" si="35"/>
        <v>#DIV/0!</v>
      </c>
      <c r="DJ27" s="12" t="e">
        <f t="shared" si="35"/>
        <v>#DIV/0!</v>
      </c>
      <c r="DK27" s="12" t="e">
        <f t="shared" si="35"/>
        <v>#DIV/0!</v>
      </c>
      <c r="DL27" s="12" t="e">
        <f t="shared" si="35"/>
        <v>#DIV/0!</v>
      </c>
      <c r="DM27" s="12" t="e">
        <f t="shared" si="35"/>
        <v>#DIV/0!</v>
      </c>
      <c r="DN27" s="12" t="e">
        <f t="shared" si="35"/>
        <v>#DIV/0!</v>
      </c>
      <c r="DO27" s="12" t="e">
        <f t="shared" si="35"/>
        <v>#DIV/0!</v>
      </c>
      <c r="DP27" s="12" t="e">
        <f t="shared" si="35"/>
        <v>#DIV/0!</v>
      </c>
      <c r="DQ27" s="12" t="e">
        <f t="shared" si="35"/>
        <v>#DIV/0!</v>
      </c>
      <c r="DR27" s="12" t="e">
        <f t="shared" si="35"/>
        <v>#DIV/0!</v>
      </c>
      <c r="DS27" s="12" t="e">
        <f t="shared" si="35"/>
        <v>#DIV/0!</v>
      </c>
      <c r="DT27" s="12" t="e">
        <f t="shared" si="35"/>
        <v>#DIV/0!</v>
      </c>
      <c r="DU27" s="12" t="e">
        <f t="shared" si="35"/>
        <v>#DIV/0!</v>
      </c>
      <c r="DV27" s="12" t="e">
        <f t="shared" si="35"/>
        <v>#DIV/0!</v>
      </c>
      <c r="DW27" s="12" t="e">
        <f t="shared" si="35"/>
        <v>#DIV/0!</v>
      </c>
      <c r="DX27" s="12" t="e">
        <f t="shared" si="35"/>
        <v>#DIV/0!</v>
      </c>
      <c r="DY27" s="12" t="e">
        <f t="shared" si="35"/>
        <v>#DIV/0!</v>
      </c>
      <c r="DZ27" s="12" t="e">
        <f t="shared" si="35"/>
        <v>#DIV/0!</v>
      </c>
      <c r="EA27" s="12" t="e">
        <f t="shared" si="35"/>
        <v>#DIV/0!</v>
      </c>
      <c r="EB27" s="12" t="e">
        <f t="shared" si="35"/>
        <v>#DIV/0!</v>
      </c>
      <c r="EC27" s="12" t="e">
        <f t="shared" si="35"/>
        <v>#DIV/0!</v>
      </c>
      <c r="ED27" s="12" t="e">
        <f t="shared" si="35"/>
        <v>#DIV/0!</v>
      </c>
      <c r="EE27" s="12" t="e">
        <f t="shared" si="35"/>
        <v>#DIV/0!</v>
      </c>
      <c r="EF27" s="12" t="e">
        <f t="shared" si="35"/>
        <v>#DIV/0!</v>
      </c>
      <c r="EG27" s="12" t="e">
        <f t="shared" si="35"/>
        <v>#DIV/0!</v>
      </c>
      <c r="EH27" s="12" t="e">
        <f t="shared" si="35"/>
        <v>#DIV/0!</v>
      </c>
      <c r="EI27" s="12" t="e">
        <f t="shared" si="35"/>
        <v>#DIV/0!</v>
      </c>
      <c r="EJ27" s="12" t="e">
        <f t="shared" ref="EJ27:FE27" si="36">SUM(EJ3:EJ6)/EJ19</f>
        <v>#DIV/0!</v>
      </c>
      <c r="EK27" s="12" t="e">
        <f t="shared" si="36"/>
        <v>#DIV/0!</v>
      </c>
      <c r="EL27" s="12" t="e">
        <f t="shared" si="36"/>
        <v>#DIV/0!</v>
      </c>
      <c r="EM27" s="12" t="e">
        <f t="shared" si="36"/>
        <v>#DIV/0!</v>
      </c>
      <c r="EN27" s="12" t="e">
        <f t="shared" si="36"/>
        <v>#DIV/0!</v>
      </c>
      <c r="EO27" s="12" t="e">
        <f t="shared" si="36"/>
        <v>#DIV/0!</v>
      </c>
      <c r="EP27" s="12" t="e">
        <f t="shared" si="36"/>
        <v>#DIV/0!</v>
      </c>
      <c r="EQ27" s="12" t="e">
        <f t="shared" si="36"/>
        <v>#DIV/0!</v>
      </c>
      <c r="ER27" s="12" t="e">
        <f t="shared" si="36"/>
        <v>#DIV/0!</v>
      </c>
      <c r="ES27" s="12" t="e">
        <f t="shared" si="36"/>
        <v>#DIV/0!</v>
      </c>
      <c r="ET27" s="12" t="e">
        <f t="shared" si="36"/>
        <v>#DIV/0!</v>
      </c>
      <c r="EU27" s="12" t="e">
        <f t="shared" si="36"/>
        <v>#DIV/0!</v>
      </c>
      <c r="EV27" s="12" t="e">
        <f t="shared" si="36"/>
        <v>#DIV/0!</v>
      </c>
      <c r="EW27" s="12" t="e">
        <f t="shared" si="36"/>
        <v>#DIV/0!</v>
      </c>
      <c r="EX27" s="12" t="e">
        <f t="shared" si="36"/>
        <v>#DIV/0!</v>
      </c>
      <c r="EY27" s="12" t="e">
        <f t="shared" si="36"/>
        <v>#DIV/0!</v>
      </c>
      <c r="EZ27" s="12" t="e">
        <f t="shared" si="36"/>
        <v>#DIV/0!</v>
      </c>
      <c r="FA27" s="12" t="e">
        <f t="shared" si="36"/>
        <v>#DIV/0!</v>
      </c>
      <c r="FB27" s="12" t="e">
        <f t="shared" si="36"/>
        <v>#DIV/0!</v>
      </c>
      <c r="FC27" s="12" t="e">
        <f t="shared" si="36"/>
        <v>#DIV/0!</v>
      </c>
      <c r="FD27" s="12" t="e">
        <f t="shared" si="36"/>
        <v>#DIV/0!</v>
      </c>
      <c r="FE27" s="12" t="e">
        <f t="shared" si="36"/>
        <v>#DIV/0!</v>
      </c>
    </row>
    <row r="28" spans="4:161" hidden="1">
      <c r="E28" s="13" t="s">
        <v>7</v>
      </c>
      <c r="F28" s="2">
        <f>SUM(F7:F10)</f>
        <v>0</v>
      </c>
      <c r="G28" s="2">
        <f>SUM(G7:G10)</f>
        <v>0</v>
      </c>
      <c r="H28" s="2">
        <f>SUM(H7:H10)</f>
        <v>0</v>
      </c>
      <c r="I28" s="2">
        <f>SUM(I7:I10)</f>
        <v>0</v>
      </c>
      <c r="J28" s="15">
        <f>SUM(J7:J10)</f>
        <v>0</v>
      </c>
      <c r="K28" s="18" t="s">
        <v>7</v>
      </c>
      <c r="L28" s="17" t="e">
        <f t="shared" ref="L28:AQ28" si="37">SUM(L7:L10)/L20</f>
        <v>#DIV/0!</v>
      </c>
      <c r="M28" s="12" t="e">
        <f t="shared" si="37"/>
        <v>#DIV/0!</v>
      </c>
      <c r="N28" s="12" t="e">
        <f t="shared" si="37"/>
        <v>#DIV/0!</v>
      </c>
      <c r="O28" s="12" t="e">
        <f t="shared" si="37"/>
        <v>#DIV/0!</v>
      </c>
      <c r="P28" s="12" t="e">
        <f t="shared" si="37"/>
        <v>#DIV/0!</v>
      </c>
      <c r="Q28" s="12" t="e">
        <f t="shared" si="37"/>
        <v>#DIV/0!</v>
      </c>
      <c r="R28" s="12" t="e">
        <f t="shared" si="37"/>
        <v>#DIV/0!</v>
      </c>
      <c r="S28" s="12" t="e">
        <f t="shared" si="37"/>
        <v>#DIV/0!</v>
      </c>
      <c r="T28" s="12" t="e">
        <f t="shared" si="37"/>
        <v>#DIV/0!</v>
      </c>
      <c r="U28" s="12" t="e">
        <f t="shared" si="37"/>
        <v>#DIV/0!</v>
      </c>
      <c r="V28" s="12" t="e">
        <f t="shared" si="37"/>
        <v>#DIV/0!</v>
      </c>
      <c r="W28" s="12" t="e">
        <f t="shared" si="37"/>
        <v>#DIV/0!</v>
      </c>
      <c r="X28" s="12" t="e">
        <f t="shared" si="37"/>
        <v>#DIV/0!</v>
      </c>
      <c r="Y28" s="12" t="e">
        <f t="shared" si="37"/>
        <v>#DIV/0!</v>
      </c>
      <c r="Z28" s="12" t="e">
        <f t="shared" si="37"/>
        <v>#DIV/0!</v>
      </c>
      <c r="AA28" s="12" t="e">
        <f t="shared" si="37"/>
        <v>#DIV/0!</v>
      </c>
      <c r="AB28" s="12" t="e">
        <f t="shared" si="37"/>
        <v>#DIV/0!</v>
      </c>
      <c r="AC28" s="12" t="e">
        <f t="shared" si="37"/>
        <v>#DIV/0!</v>
      </c>
      <c r="AD28" s="12" t="e">
        <f t="shared" si="37"/>
        <v>#DIV/0!</v>
      </c>
      <c r="AE28" s="12" t="e">
        <f t="shared" si="37"/>
        <v>#DIV/0!</v>
      </c>
      <c r="AF28" s="12" t="e">
        <f t="shared" si="37"/>
        <v>#DIV/0!</v>
      </c>
      <c r="AG28" s="12" t="e">
        <f t="shared" si="37"/>
        <v>#DIV/0!</v>
      </c>
      <c r="AH28" s="12" t="e">
        <f t="shared" si="37"/>
        <v>#DIV/0!</v>
      </c>
      <c r="AI28" s="12" t="e">
        <f t="shared" si="37"/>
        <v>#DIV/0!</v>
      </c>
      <c r="AJ28" s="12" t="e">
        <f t="shared" si="37"/>
        <v>#DIV/0!</v>
      </c>
      <c r="AK28" s="12" t="e">
        <f t="shared" si="37"/>
        <v>#DIV/0!</v>
      </c>
      <c r="AL28" s="12" t="e">
        <f t="shared" si="37"/>
        <v>#DIV/0!</v>
      </c>
      <c r="AM28" s="12" t="e">
        <f t="shared" si="37"/>
        <v>#DIV/0!</v>
      </c>
      <c r="AN28" s="12" t="e">
        <f t="shared" si="37"/>
        <v>#DIV/0!</v>
      </c>
      <c r="AO28" s="12" t="e">
        <f t="shared" si="37"/>
        <v>#DIV/0!</v>
      </c>
      <c r="AP28" s="12" t="e">
        <f t="shared" si="37"/>
        <v>#DIV/0!</v>
      </c>
      <c r="AQ28" s="12" t="e">
        <f t="shared" si="37"/>
        <v>#DIV/0!</v>
      </c>
      <c r="AR28" s="12" t="e">
        <f t="shared" ref="AR28:BW28" si="38">SUM(AR7:AR10)/AR20</f>
        <v>#DIV/0!</v>
      </c>
      <c r="AS28" s="12" t="e">
        <f t="shared" si="38"/>
        <v>#DIV/0!</v>
      </c>
      <c r="AT28" s="12" t="e">
        <f t="shared" si="38"/>
        <v>#DIV/0!</v>
      </c>
      <c r="AU28" s="12" t="e">
        <f t="shared" si="38"/>
        <v>#DIV/0!</v>
      </c>
      <c r="AV28" s="12" t="e">
        <f t="shared" si="38"/>
        <v>#DIV/0!</v>
      </c>
      <c r="AW28" s="12" t="e">
        <f t="shared" si="38"/>
        <v>#DIV/0!</v>
      </c>
      <c r="AX28" s="12" t="e">
        <f t="shared" si="38"/>
        <v>#DIV/0!</v>
      </c>
      <c r="AY28" s="12" t="e">
        <f t="shared" si="38"/>
        <v>#DIV/0!</v>
      </c>
      <c r="AZ28" s="12" t="e">
        <f t="shared" si="38"/>
        <v>#DIV/0!</v>
      </c>
      <c r="BA28" s="12" t="e">
        <f t="shared" si="38"/>
        <v>#DIV/0!</v>
      </c>
      <c r="BB28" s="12" t="e">
        <f t="shared" si="38"/>
        <v>#DIV/0!</v>
      </c>
      <c r="BC28" s="12" t="e">
        <f t="shared" si="38"/>
        <v>#DIV/0!</v>
      </c>
      <c r="BD28" s="12" t="e">
        <f t="shared" si="38"/>
        <v>#DIV/0!</v>
      </c>
      <c r="BE28" s="12" t="e">
        <f t="shared" si="38"/>
        <v>#DIV/0!</v>
      </c>
      <c r="BF28" s="12" t="e">
        <f t="shared" si="38"/>
        <v>#DIV/0!</v>
      </c>
      <c r="BG28" s="12" t="e">
        <f t="shared" si="38"/>
        <v>#DIV/0!</v>
      </c>
      <c r="BH28" s="12" t="e">
        <f t="shared" si="38"/>
        <v>#DIV/0!</v>
      </c>
      <c r="BI28" s="12" t="e">
        <f t="shared" si="38"/>
        <v>#DIV/0!</v>
      </c>
      <c r="BJ28" s="12" t="e">
        <f t="shared" si="38"/>
        <v>#DIV/0!</v>
      </c>
      <c r="BK28" s="12" t="e">
        <f t="shared" si="38"/>
        <v>#DIV/0!</v>
      </c>
      <c r="BL28" s="12" t="e">
        <f t="shared" si="38"/>
        <v>#DIV/0!</v>
      </c>
      <c r="BM28" s="12" t="e">
        <f t="shared" si="38"/>
        <v>#DIV/0!</v>
      </c>
      <c r="BN28" s="12" t="e">
        <f t="shared" si="38"/>
        <v>#DIV/0!</v>
      </c>
      <c r="BO28" s="12" t="e">
        <f t="shared" si="38"/>
        <v>#DIV/0!</v>
      </c>
      <c r="BP28" s="12" t="e">
        <f t="shared" si="38"/>
        <v>#DIV/0!</v>
      </c>
      <c r="BQ28" s="12" t="e">
        <f t="shared" si="38"/>
        <v>#DIV/0!</v>
      </c>
      <c r="BR28" s="12" t="e">
        <f t="shared" si="38"/>
        <v>#DIV/0!</v>
      </c>
      <c r="BS28" s="12" t="e">
        <f t="shared" si="38"/>
        <v>#DIV/0!</v>
      </c>
      <c r="BT28" s="12" t="e">
        <f t="shared" si="38"/>
        <v>#DIV/0!</v>
      </c>
      <c r="BU28" s="12" t="e">
        <f t="shared" si="38"/>
        <v>#DIV/0!</v>
      </c>
      <c r="BV28" s="12" t="e">
        <f t="shared" si="38"/>
        <v>#DIV/0!</v>
      </c>
      <c r="BW28" s="12" t="e">
        <f t="shared" si="38"/>
        <v>#DIV/0!</v>
      </c>
      <c r="BX28" s="12" t="e">
        <f t="shared" ref="BX28:DC28" si="39">SUM(BX7:BX10)/BX20</f>
        <v>#DIV/0!</v>
      </c>
      <c r="BY28" s="12" t="e">
        <f t="shared" si="39"/>
        <v>#DIV/0!</v>
      </c>
      <c r="BZ28" s="12" t="e">
        <f t="shared" si="39"/>
        <v>#DIV/0!</v>
      </c>
      <c r="CA28" s="12" t="e">
        <f t="shared" si="39"/>
        <v>#DIV/0!</v>
      </c>
      <c r="CB28" s="12" t="e">
        <f t="shared" si="39"/>
        <v>#DIV/0!</v>
      </c>
      <c r="CC28" s="12" t="e">
        <f t="shared" si="39"/>
        <v>#DIV/0!</v>
      </c>
      <c r="CD28" s="12" t="e">
        <f t="shared" si="39"/>
        <v>#DIV/0!</v>
      </c>
      <c r="CE28" s="12" t="e">
        <f t="shared" si="39"/>
        <v>#DIV/0!</v>
      </c>
      <c r="CF28" s="12" t="e">
        <f t="shared" si="39"/>
        <v>#DIV/0!</v>
      </c>
      <c r="CG28" s="12" t="e">
        <f t="shared" si="39"/>
        <v>#DIV/0!</v>
      </c>
      <c r="CH28" s="12" t="e">
        <f t="shared" si="39"/>
        <v>#DIV/0!</v>
      </c>
      <c r="CI28" s="12" t="e">
        <f t="shared" si="39"/>
        <v>#DIV/0!</v>
      </c>
      <c r="CJ28" s="12" t="e">
        <f t="shared" si="39"/>
        <v>#DIV/0!</v>
      </c>
      <c r="CK28" s="12" t="e">
        <f t="shared" si="39"/>
        <v>#DIV/0!</v>
      </c>
      <c r="CL28" s="12" t="e">
        <f t="shared" si="39"/>
        <v>#DIV/0!</v>
      </c>
      <c r="CM28" s="12" t="e">
        <f t="shared" si="39"/>
        <v>#DIV/0!</v>
      </c>
      <c r="CN28" s="12" t="e">
        <f t="shared" si="39"/>
        <v>#DIV/0!</v>
      </c>
      <c r="CO28" s="12" t="e">
        <f t="shared" si="39"/>
        <v>#DIV/0!</v>
      </c>
      <c r="CP28" s="12" t="e">
        <f t="shared" si="39"/>
        <v>#DIV/0!</v>
      </c>
      <c r="CQ28" s="12" t="e">
        <f t="shared" si="39"/>
        <v>#DIV/0!</v>
      </c>
      <c r="CR28" s="12" t="e">
        <f t="shared" si="39"/>
        <v>#DIV/0!</v>
      </c>
      <c r="CS28" s="12" t="e">
        <f t="shared" si="39"/>
        <v>#DIV/0!</v>
      </c>
      <c r="CT28" s="12" t="e">
        <f t="shared" si="39"/>
        <v>#DIV/0!</v>
      </c>
      <c r="CU28" s="12" t="e">
        <f t="shared" si="39"/>
        <v>#DIV/0!</v>
      </c>
      <c r="CV28" s="12" t="e">
        <f t="shared" si="39"/>
        <v>#DIV/0!</v>
      </c>
      <c r="CW28" s="12" t="e">
        <f t="shared" si="39"/>
        <v>#DIV/0!</v>
      </c>
      <c r="CX28" s="12" t="e">
        <f t="shared" si="39"/>
        <v>#DIV/0!</v>
      </c>
      <c r="CY28" s="12" t="e">
        <f t="shared" si="39"/>
        <v>#DIV/0!</v>
      </c>
      <c r="CZ28" s="12" t="e">
        <f t="shared" si="39"/>
        <v>#DIV/0!</v>
      </c>
      <c r="DA28" s="12" t="e">
        <f t="shared" si="39"/>
        <v>#DIV/0!</v>
      </c>
      <c r="DB28" s="12" t="e">
        <f t="shared" si="39"/>
        <v>#DIV/0!</v>
      </c>
      <c r="DC28" s="12" t="e">
        <f t="shared" si="39"/>
        <v>#DIV/0!</v>
      </c>
      <c r="DD28" s="12" t="e">
        <f t="shared" ref="DD28:EI28" si="40">SUM(DD7:DD10)/DD20</f>
        <v>#DIV/0!</v>
      </c>
      <c r="DE28" s="12" t="e">
        <f t="shared" si="40"/>
        <v>#DIV/0!</v>
      </c>
      <c r="DF28" s="12" t="e">
        <f t="shared" si="40"/>
        <v>#DIV/0!</v>
      </c>
      <c r="DG28" s="12" t="e">
        <f t="shared" si="40"/>
        <v>#DIV/0!</v>
      </c>
      <c r="DH28" s="12" t="e">
        <f t="shared" si="40"/>
        <v>#DIV/0!</v>
      </c>
      <c r="DI28" s="12" t="e">
        <f t="shared" si="40"/>
        <v>#DIV/0!</v>
      </c>
      <c r="DJ28" s="12" t="e">
        <f t="shared" si="40"/>
        <v>#DIV/0!</v>
      </c>
      <c r="DK28" s="12" t="e">
        <f t="shared" si="40"/>
        <v>#DIV/0!</v>
      </c>
      <c r="DL28" s="12" t="e">
        <f t="shared" si="40"/>
        <v>#DIV/0!</v>
      </c>
      <c r="DM28" s="12" t="e">
        <f t="shared" si="40"/>
        <v>#DIV/0!</v>
      </c>
      <c r="DN28" s="12" t="e">
        <f t="shared" si="40"/>
        <v>#DIV/0!</v>
      </c>
      <c r="DO28" s="12" t="e">
        <f t="shared" si="40"/>
        <v>#DIV/0!</v>
      </c>
      <c r="DP28" s="12" t="e">
        <f t="shared" si="40"/>
        <v>#DIV/0!</v>
      </c>
      <c r="DQ28" s="12" t="e">
        <f t="shared" si="40"/>
        <v>#DIV/0!</v>
      </c>
      <c r="DR28" s="12" t="e">
        <f t="shared" si="40"/>
        <v>#DIV/0!</v>
      </c>
      <c r="DS28" s="12" t="e">
        <f t="shared" si="40"/>
        <v>#DIV/0!</v>
      </c>
      <c r="DT28" s="12" t="e">
        <f t="shared" si="40"/>
        <v>#DIV/0!</v>
      </c>
      <c r="DU28" s="12" t="e">
        <f t="shared" si="40"/>
        <v>#DIV/0!</v>
      </c>
      <c r="DV28" s="12" t="e">
        <f t="shared" si="40"/>
        <v>#DIV/0!</v>
      </c>
      <c r="DW28" s="12" t="e">
        <f t="shared" si="40"/>
        <v>#DIV/0!</v>
      </c>
      <c r="DX28" s="12" t="e">
        <f t="shared" si="40"/>
        <v>#DIV/0!</v>
      </c>
      <c r="DY28" s="12" t="e">
        <f t="shared" si="40"/>
        <v>#DIV/0!</v>
      </c>
      <c r="DZ28" s="12" t="e">
        <f t="shared" si="40"/>
        <v>#DIV/0!</v>
      </c>
      <c r="EA28" s="12" t="e">
        <f t="shared" si="40"/>
        <v>#DIV/0!</v>
      </c>
      <c r="EB28" s="12" t="e">
        <f t="shared" si="40"/>
        <v>#DIV/0!</v>
      </c>
      <c r="EC28" s="12" t="e">
        <f t="shared" si="40"/>
        <v>#DIV/0!</v>
      </c>
      <c r="ED28" s="12" t="e">
        <f t="shared" si="40"/>
        <v>#DIV/0!</v>
      </c>
      <c r="EE28" s="12" t="e">
        <f t="shared" si="40"/>
        <v>#DIV/0!</v>
      </c>
      <c r="EF28" s="12" t="e">
        <f t="shared" si="40"/>
        <v>#DIV/0!</v>
      </c>
      <c r="EG28" s="12" t="e">
        <f t="shared" si="40"/>
        <v>#DIV/0!</v>
      </c>
      <c r="EH28" s="12" t="e">
        <f t="shared" si="40"/>
        <v>#DIV/0!</v>
      </c>
      <c r="EI28" s="12" t="e">
        <f t="shared" si="40"/>
        <v>#DIV/0!</v>
      </c>
      <c r="EJ28" s="12" t="e">
        <f t="shared" ref="EJ28:FE28" si="41">SUM(EJ7:EJ10)/EJ20</f>
        <v>#DIV/0!</v>
      </c>
      <c r="EK28" s="12" t="e">
        <f t="shared" si="41"/>
        <v>#DIV/0!</v>
      </c>
      <c r="EL28" s="12" t="e">
        <f t="shared" si="41"/>
        <v>#DIV/0!</v>
      </c>
      <c r="EM28" s="12" t="e">
        <f t="shared" si="41"/>
        <v>#DIV/0!</v>
      </c>
      <c r="EN28" s="12" t="e">
        <f t="shared" si="41"/>
        <v>#DIV/0!</v>
      </c>
      <c r="EO28" s="12" t="e">
        <f t="shared" si="41"/>
        <v>#DIV/0!</v>
      </c>
      <c r="EP28" s="12" t="e">
        <f t="shared" si="41"/>
        <v>#DIV/0!</v>
      </c>
      <c r="EQ28" s="12" t="e">
        <f t="shared" si="41"/>
        <v>#DIV/0!</v>
      </c>
      <c r="ER28" s="12" t="e">
        <f t="shared" si="41"/>
        <v>#DIV/0!</v>
      </c>
      <c r="ES28" s="12" t="e">
        <f t="shared" si="41"/>
        <v>#DIV/0!</v>
      </c>
      <c r="ET28" s="12" t="e">
        <f t="shared" si="41"/>
        <v>#DIV/0!</v>
      </c>
      <c r="EU28" s="12" t="e">
        <f t="shared" si="41"/>
        <v>#DIV/0!</v>
      </c>
      <c r="EV28" s="12" t="e">
        <f t="shared" si="41"/>
        <v>#DIV/0!</v>
      </c>
      <c r="EW28" s="12" t="e">
        <f t="shared" si="41"/>
        <v>#DIV/0!</v>
      </c>
      <c r="EX28" s="12" t="e">
        <f t="shared" si="41"/>
        <v>#DIV/0!</v>
      </c>
      <c r="EY28" s="12" t="e">
        <f t="shared" si="41"/>
        <v>#DIV/0!</v>
      </c>
      <c r="EZ28" s="12" t="e">
        <f t="shared" si="41"/>
        <v>#DIV/0!</v>
      </c>
      <c r="FA28" s="12" t="e">
        <f t="shared" si="41"/>
        <v>#DIV/0!</v>
      </c>
      <c r="FB28" s="12" t="e">
        <f t="shared" si="41"/>
        <v>#DIV/0!</v>
      </c>
      <c r="FC28" s="12" t="e">
        <f t="shared" si="41"/>
        <v>#DIV/0!</v>
      </c>
      <c r="FD28" s="12" t="e">
        <f t="shared" si="41"/>
        <v>#DIV/0!</v>
      </c>
      <c r="FE28" s="12" t="e">
        <f t="shared" si="41"/>
        <v>#DIV/0!</v>
      </c>
    </row>
    <row r="29" spans="4:161" hidden="1">
      <c r="E29" s="13" t="s">
        <v>8</v>
      </c>
      <c r="F29" s="2">
        <f>SUM(F11:F14)</f>
        <v>0</v>
      </c>
      <c r="G29" s="2">
        <f>SUM(G11:G14)</f>
        <v>0</v>
      </c>
      <c r="H29" s="2">
        <f>SUM(H11:H14)</f>
        <v>0</v>
      </c>
      <c r="I29" s="2">
        <f>SUM(I11:I14)</f>
        <v>0</v>
      </c>
      <c r="J29" s="15">
        <f>SUM(J11:J14)</f>
        <v>0</v>
      </c>
      <c r="K29" s="18" t="s">
        <v>8</v>
      </c>
      <c r="L29" s="17" t="e">
        <f t="shared" ref="L29:AQ29" si="42">SUM(L11:L14)/L21</f>
        <v>#DIV/0!</v>
      </c>
      <c r="M29" s="12" t="e">
        <f t="shared" si="42"/>
        <v>#DIV/0!</v>
      </c>
      <c r="N29" s="12" t="e">
        <f t="shared" si="42"/>
        <v>#DIV/0!</v>
      </c>
      <c r="O29" s="12" t="e">
        <f t="shared" si="42"/>
        <v>#DIV/0!</v>
      </c>
      <c r="P29" s="12" t="e">
        <f t="shared" si="42"/>
        <v>#DIV/0!</v>
      </c>
      <c r="Q29" s="12" t="e">
        <f t="shared" si="42"/>
        <v>#DIV/0!</v>
      </c>
      <c r="R29" s="12" t="e">
        <f t="shared" si="42"/>
        <v>#DIV/0!</v>
      </c>
      <c r="S29" s="12" t="e">
        <f t="shared" si="42"/>
        <v>#DIV/0!</v>
      </c>
      <c r="T29" s="12" t="e">
        <f t="shared" si="42"/>
        <v>#DIV/0!</v>
      </c>
      <c r="U29" s="12" t="e">
        <f t="shared" si="42"/>
        <v>#DIV/0!</v>
      </c>
      <c r="V29" s="12" t="e">
        <f t="shared" si="42"/>
        <v>#DIV/0!</v>
      </c>
      <c r="W29" s="12" t="e">
        <f t="shared" si="42"/>
        <v>#DIV/0!</v>
      </c>
      <c r="X29" s="12" t="e">
        <f t="shared" si="42"/>
        <v>#DIV/0!</v>
      </c>
      <c r="Y29" s="12" t="e">
        <f t="shared" si="42"/>
        <v>#DIV/0!</v>
      </c>
      <c r="Z29" s="12" t="e">
        <f t="shared" si="42"/>
        <v>#DIV/0!</v>
      </c>
      <c r="AA29" s="12" t="e">
        <f t="shared" si="42"/>
        <v>#DIV/0!</v>
      </c>
      <c r="AB29" s="12" t="e">
        <f t="shared" si="42"/>
        <v>#DIV/0!</v>
      </c>
      <c r="AC29" s="12" t="e">
        <f t="shared" si="42"/>
        <v>#DIV/0!</v>
      </c>
      <c r="AD29" s="12" t="e">
        <f t="shared" si="42"/>
        <v>#DIV/0!</v>
      </c>
      <c r="AE29" s="12" t="e">
        <f t="shared" si="42"/>
        <v>#DIV/0!</v>
      </c>
      <c r="AF29" s="12" t="e">
        <f t="shared" si="42"/>
        <v>#DIV/0!</v>
      </c>
      <c r="AG29" s="12" t="e">
        <f t="shared" si="42"/>
        <v>#DIV/0!</v>
      </c>
      <c r="AH29" s="12" t="e">
        <f t="shared" si="42"/>
        <v>#DIV/0!</v>
      </c>
      <c r="AI29" s="12" t="e">
        <f t="shared" si="42"/>
        <v>#DIV/0!</v>
      </c>
      <c r="AJ29" s="12" t="e">
        <f t="shared" si="42"/>
        <v>#DIV/0!</v>
      </c>
      <c r="AK29" s="12" t="e">
        <f t="shared" si="42"/>
        <v>#DIV/0!</v>
      </c>
      <c r="AL29" s="12" t="e">
        <f t="shared" si="42"/>
        <v>#DIV/0!</v>
      </c>
      <c r="AM29" s="12" t="e">
        <f t="shared" si="42"/>
        <v>#DIV/0!</v>
      </c>
      <c r="AN29" s="12" t="e">
        <f t="shared" si="42"/>
        <v>#DIV/0!</v>
      </c>
      <c r="AO29" s="12" t="e">
        <f t="shared" si="42"/>
        <v>#DIV/0!</v>
      </c>
      <c r="AP29" s="12" t="e">
        <f t="shared" si="42"/>
        <v>#DIV/0!</v>
      </c>
      <c r="AQ29" s="12" t="e">
        <f t="shared" si="42"/>
        <v>#DIV/0!</v>
      </c>
      <c r="AR29" s="12" t="e">
        <f t="shared" ref="AR29:BW29" si="43">SUM(AR11:AR14)/AR21</f>
        <v>#DIV/0!</v>
      </c>
      <c r="AS29" s="12" t="e">
        <f t="shared" si="43"/>
        <v>#DIV/0!</v>
      </c>
      <c r="AT29" s="12" t="e">
        <f t="shared" si="43"/>
        <v>#DIV/0!</v>
      </c>
      <c r="AU29" s="12" t="e">
        <f t="shared" si="43"/>
        <v>#DIV/0!</v>
      </c>
      <c r="AV29" s="12" t="e">
        <f t="shared" si="43"/>
        <v>#DIV/0!</v>
      </c>
      <c r="AW29" s="12" t="e">
        <f t="shared" si="43"/>
        <v>#DIV/0!</v>
      </c>
      <c r="AX29" s="12" t="e">
        <f t="shared" si="43"/>
        <v>#DIV/0!</v>
      </c>
      <c r="AY29" s="12" t="e">
        <f t="shared" si="43"/>
        <v>#DIV/0!</v>
      </c>
      <c r="AZ29" s="12" t="e">
        <f t="shared" si="43"/>
        <v>#DIV/0!</v>
      </c>
      <c r="BA29" s="12" t="e">
        <f t="shared" si="43"/>
        <v>#DIV/0!</v>
      </c>
      <c r="BB29" s="12" t="e">
        <f t="shared" si="43"/>
        <v>#DIV/0!</v>
      </c>
      <c r="BC29" s="12" t="e">
        <f t="shared" si="43"/>
        <v>#DIV/0!</v>
      </c>
      <c r="BD29" s="12" t="e">
        <f t="shared" si="43"/>
        <v>#DIV/0!</v>
      </c>
      <c r="BE29" s="12" t="e">
        <f t="shared" si="43"/>
        <v>#DIV/0!</v>
      </c>
      <c r="BF29" s="12" t="e">
        <f t="shared" si="43"/>
        <v>#DIV/0!</v>
      </c>
      <c r="BG29" s="12" t="e">
        <f t="shared" si="43"/>
        <v>#DIV/0!</v>
      </c>
      <c r="BH29" s="12" t="e">
        <f t="shared" si="43"/>
        <v>#DIV/0!</v>
      </c>
      <c r="BI29" s="12" t="e">
        <f t="shared" si="43"/>
        <v>#DIV/0!</v>
      </c>
      <c r="BJ29" s="12" t="e">
        <f t="shared" si="43"/>
        <v>#DIV/0!</v>
      </c>
      <c r="BK29" s="12" t="e">
        <f t="shared" si="43"/>
        <v>#DIV/0!</v>
      </c>
      <c r="BL29" s="12" t="e">
        <f t="shared" si="43"/>
        <v>#DIV/0!</v>
      </c>
      <c r="BM29" s="12" t="e">
        <f t="shared" si="43"/>
        <v>#DIV/0!</v>
      </c>
      <c r="BN29" s="12" t="e">
        <f t="shared" si="43"/>
        <v>#DIV/0!</v>
      </c>
      <c r="BO29" s="12" t="e">
        <f t="shared" si="43"/>
        <v>#DIV/0!</v>
      </c>
      <c r="BP29" s="12" t="e">
        <f t="shared" si="43"/>
        <v>#DIV/0!</v>
      </c>
      <c r="BQ29" s="12" t="e">
        <f t="shared" si="43"/>
        <v>#DIV/0!</v>
      </c>
      <c r="BR29" s="12" t="e">
        <f t="shared" si="43"/>
        <v>#DIV/0!</v>
      </c>
      <c r="BS29" s="12" t="e">
        <f t="shared" si="43"/>
        <v>#DIV/0!</v>
      </c>
      <c r="BT29" s="12" t="e">
        <f t="shared" si="43"/>
        <v>#DIV/0!</v>
      </c>
      <c r="BU29" s="12" t="e">
        <f t="shared" si="43"/>
        <v>#DIV/0!</v>
      </c>
      <c r="BV29" s="12" t="e">
        <f t="shared" si="43"/>
        <v>#DIV/0!</v>
      </c>
      <c r="BW29" s="12" t="e">
        <f t="shared" si="43"/>
        <v>#DIV/0!</v>
      </c>
      <c r="BX29" s="12" t="e">
        <f t="shared" ref="BX29:DC29" si="44">SUM(BX11:BX14)/BX21</f>
        <v>#DIV/0!</v>
      </c>
      <c r="BY29" s="12" t="e">
        <f t="shared" si="44"/>
        <v>#DIV/0!</v>
      </c>
      <c r="BZ29" s="12" t="e">
        <f t="shared" si="44"/>
        <v>#DIV/0!</v>
      </c>
      <c r="CA29" s="12" t="e">
        <f t="shared" si="44"/>
        <v>#DIV/0!</v>
      </c>
      <c r="CB29" s="12" t="e">
        <f t="shared" si="44"/>
        <v>#DIV/0!</v>
      </c>
      <c r="CC29" s="12" t="e">
        <f t="shared" si="44"/>
        <v>#DIV/0!</v>
      </c>
      <c r="CD29" s="12" t="e">
        <f t="shared" si="44"/>
        <v>#DIV/0!</v>
      </c>
      <c r="CE29" s="12" t="e">
        <f t="shared" si="44"/>
        <v>#DIV/0!</v>
      </c>
      <c r="CF29" s="12" t="e">
        <f t="shared" si="44"/>
        <v>#DIV/0!</v>
      </c>
      <c r="CG29" s="12" t="e">
        <f t="shared" si="44"/>
        <v>#DIV/0!</v>
      </c>
      <c r="CH29" s="12" t="e">
        <f t="shared" si="44"/>
        <v>#DIV/0!</v>
      </c>
      <c r="CI29" s="12" t="e">
        <f t="shared" si="44"/>
        <v>#DIV/0!</v>
      </c>
      <c r="CJ29" s="12" t="e">
        <f t="shared" si="44"/>
        <v>#DIV/0!</v>
      </c>
      <c r="CK29" s="12" t="e">
        <f t="shared" si="44"/>
        <v>#DIV/0!</v>
      </c>
      <c r="CL29" s="12" t="e">
        <f t="shared" si="44"/>
        <v>#DIV/0!</v>
      </c>
      <c r="CM29" s="12" t="e">
        <f t="shared" si="44"/>
        <v>#DIV/0!</v>
      </c>
      <c r="CN29" s="12" t="e">
        <f t="shared" si="44"/>
        <v>#DIV/0!</v>
      </c>
      <c r="CO29" s="12" t="e">
        <f t="shared" si="44"/>
        <v>#DIV/0!</v>
      </c>
      <c r="CP29" s="12" t="e">
        <f t="shared" si="44"/>
        <v>#DIV/0!</v>
      </c>
      <c r="CQ29" s="12" t="e">
        <f t="shared" si="44"/>
        <v>#DIV/0!</v>
      </c>
      <c r="CR29" s="12" t="e">
        <f t="shared" si="44"/>
        <v>#DIV/0!</v>
      </c>
      <c r="CS29" s="12" t="e">
        <f t="shared" si="44"/>
        <v>#DIV/0!</v>
      </c>
      <c r="CT29" s="12" t="e">
        <f t="shared" si="44"/>
        <v>#DIV/0!</v>
      </c>
      <c r="CU29" s="12" t="e">
        <f t="shared" si="44"/>
        <v>#DIV/0!</v>
      </c>
      <c r="CV29" s="12" t="e">
        <f t="shared" si="44"/>
        <v>#DIV/0!</v>
      </c>
      <c r="CW29" s="12" t="e">
        <f t="shared" si="44"/>
        <v>#DIV/0!</v>
      </c>
      <c r="CX29" s="12" t="e">
        <f t="shared" si="44"/>
        <v>#DIV/0!</v>
      </c>
      <c r="CY29" s="12" t="e">
        <f t="shared" si="44"/>
        <v>#DIV/0!</v>
      </c>
      <c r="CZ29" s="12" t="e">
        <f t="shared" si="44"/>
        <v>#DIV/0!</v>
      </c>
      <c r="DA29" s="12" t="e">
        <f t="shared" si="44"/>
        <v>#DIV/0!</v>
      </c>
      <c r="DB29" s="12" t="e">
        <f t="shared" si="44"/>
        <v>#DIV/0!</v>
      </c>
      <c r="DC29" s="12" t="e">
        <f t="shared" si="44"/>
        <v>#DIV/0!</v>
      </c>
      <c r="DD29" s="12" t="e">
        <f t="shared" ref="DD29:EI29" si="45">SUM(DD11:DD14)/DD21</f>
        <v>#DIV/0!</v>
      </c>
      <c r="DE29" s="12" t="e">
        <f t="shared" si="45"/>
        <v>#DIV/0!</v>
      </c>
      <c r="DF29" s="12" t="e">
        <f t="shared" si="45"/>
        <v>#DIV/0!</v>
      </c>
      <c r="DG29" s="12" t="e">
        <f t="shared" si="45"/>
        <v>#DIV/0!</v>
      </c>
      <c r="DH29" s="12" t="e">
        <f t="shared" si="45"/>
        <v>#DIV/0!</v>
      </c>
      <c r="DI29" s="12" t="e">
        <f t="shared" si="45"/>
        <v>#DIV/0!</v>
      </c>
      <c r="DJ29" s="12" t="e">
        <f t="shared" si="45"/>
        <v>#DIV/0!</v>
      </c>
      <c r="DK29" s="12" t="e">
        <f t="shared" si="45"/>
        <v>#DIV/0!</v>
      </c>
      <c r="DL29" s="12" t="e">
        <f t="shared" si="45"/>
        <v>#DIV/0!</v>
      </c>
      <c r="DM29" s="12" t="e">
        <f t="shared" si="45"/>
        <v>#DIV/0!</v>
      </c>
      <c r="DN29" s="12" t="e">
        <f t="shared" si="45"/>
        <v>#DIV/0!</v>
      </c>
      <c r="DO29" s="12" t="e">
        <f t="shared" si="45"/>
        <v>#DIV/0!</v>
      </c>
      <c r="DP29" s="12" t="e">
        <f t="shared" si="45"/>
        <v>#DIV/0!</v>
      </c>
      <c r="DQ29" s="12" t="e">
        <f t="shared" si="45"/>
        <v>#DIV/0!</v>
      </c>
      <c r="DR29" s="12" t="e">
        <f t="shared" si="45"/>
        <v>#DIV/0!</v>
      </c>
      <c r="DS29" s="12" t="e">
        <f t="shared" si="45"/>
        <v>#DIV/0!</v>
      </c>
      <c r="DT29" s="12" t="e">
        <f t="shared" si="45"/>
        <v>#DIV/0!</v>
      </c>
      <c r="DU29" s="12" t="e">
        <f t="shared" si="45"/>
        <v>#DIV/0!</v>
      </c>
      <c r="DV29" s="12" t="e">
        <f t="shared" si="45"/>
        <v>#DIV/0!</v>
      </c>
      <c r="DW29" s="12" t="e">
        <f t="shared" si="45"/>
        <v>#DIV/0!</v>
      </c>
      <c r="DX29" s="12" t="e">
        <f t="shared" si="45"/>
        <v>#DIV/0!</v>
      </c>
      <c r="DY29" s="12" t="e">
        <f t="shared" si="45"/>
        <v>#DIV/0!</v>
      </c>
      <c r="DZ29" s="12" t="e">
        <f t="shared" si="45"/>
        <v>#DIV/0!</v>
      </c>
      <c r="EA29" s="12" t="e">
        <f t="shared" si="45"/>
        <v>#DIV/0!</v>
      </c>
      <c r="EB29" s="12" t="e">
        <f t="shared" si="45"/>
        <v>#DIV/0!</v>
      </c>
      <c r="EC29" s="12" t="e">
        <f t="shared" si="45"/>
        <v>#DIV/0!</v>
      </c>
      <c r="ED29" s="12" t="e">
        <f t="shared" si="45"/>
        <v>#DIV/0!</v>
      </c>
      <c r="EE29" s="12" t="e">
        <f t="shared" si="45"/>
        <v>#DIV/0!</v>
      </c>
      <c r="EF29" s="12" t="e">
        <f t="shared" si="45"/>
        <v>#DIV/0!</v>
      </c>
      <c r="EG29" s="12" t="e">
        <f t="shared" si="45"/>
        <v>#DIV/0!</v>
      </c>
      <c r="EH29" s="12" t="e">
        <f t="shared" si="45"/>
        <v>#DIV/0!</v>
      </c>
      <c r="EI29" s="12" t="e">
        <f t="shared" si="45"/>
        <v>#DIV/0!</v>
      </c>
      <c r="EJ29" s="12" t="e">
        <f t="shared" ref="EJ29:FE29" si="46">SUM(EJ11:EJ14)/EJ21</f>
        <v>#DIV/0!</v>
      </c>
      <c r="EK29" s="12" t="e">
        <f t="shared" si="46"/>
        <v>#DIV/0!</v>
      </c>
      <c r="EL29" s="12" t="e">
        <f t="shared" si="46"/>
        <v>#DIV/0!</v>
      </c>
      <c r="EM29" s="12" t="e">
        <f t="shared" si="46"/>
        <v>#DIV/0!</v>
      </c>
      <c r="EN29" s="12" t="e">
        <f t="shared" si="46"/>
        <v>#DIV/0!</v>
      </c>
      <c r="EO29" s="12" t="e">
        <f t="shared" si="46"/>
        <v>#DIV/0!</v>
      </c>
      <c r="EP29" s="12" t="e">
        <f t="shared" si="46"/>
        <v>#DIV/0!</v>
      </c>
      <c r="EQ29" s="12" t="e">
        <f t="shared" si="46"/>
        <v>#DIV/0!</v>
      </c>
      <c r="ER29" s="12" t="e">
        <f t="shared" si="46"/>
        <v>#DIV/0!</v>
      </c>
      <c r="ES29" s="12" t="e">
        <f t="shared" si="46"/>
        <v>#DIV/0!</v>
      </c>
      <c r="ET29" s="12" t="e">
        <f t="shared" si="46"/>
        <v>#DIV/0!</v>
      </c>
      <c r="EU29" s="12" t="e">
        <f t="shared" si="46"/>
        <v>#DIV/0!</v>
      </c>
      <c r="EV29" s="12" t="e">
        <f t="shared" si="46"/>
        <v>#DIV/0!</v>
      </c>
      <c r="EW29" s="12" t="e">
        <f t="shared" si="46"/>
        <v>#DIV/0!</v>
      </c>
      <c r="EX29" s="12" t="e">
        <f t="shared" si="46"/>
        <v>#DIV/0!</v>
      </c>
      <c r="EY29" s="12" t="e">
        <f t="shared" si="46"/>
        <v>#DIV/0!</v>
      </c>
      <c r="EZ29" s="12" t="e">
        <f t="shared" si="46"/>
        <v>#DIV/0!</v>
      </c>
      <c r="FA29" s="12" t="e">
        <f t="shared" si="46"/>
        <v>#DIV/0!</v>
      </c>
      <c r="FB29" s="12" t="e">
        <f t="shared" si="46"/>
        <v>#DIV/0!</v>
      </c>
      <c r="FC29" s="12" t="e">
        <f t="shared" si="46"/>
        <v>#DIV/0!</v>
      </c>
      <c r="FD29" s="12" t="e">
        <f t="shared" si="46"/>
        <v>#DIV/0!</v>
      </c>
      <c r="FE29" s="12" t="e">
        <f t="shared" si="46"/>
        <v>#DIV/0!</v>
      </c>
    </row>
    <row r="30" spans="4:161" hidden="1">
      <c r="E30" s="13" t="s">
        <v>9</v>
      </c>
      <c r="F30" s="2">
        <f>SUM(F15:F18)</f>
        <v>0</v>
      </c>
      <c r="G30" s="2">
        <f>SUM(G15:G18)</f>
        <v>0</v>
      </c>
      <c r="H30" s="2">
        <f>SUM(H15:H18)</f>
        <v>0</v>
      </c>
      <c r="I30" s="2">
        <f>SUM(I15:I18)</f>
        <v>0</v>
      </c>
      <c r="J30" s="15">
        <f>SUM(J15:J18)</f>
        <v>0</v>
      </c>
      <c r="K30" s="18" t="s">
        <v>9</v>
      </c>
      <c r="L30" s="17" t="e">
        <f t="shared" ref="L30:AQ30" si="47">SUM(L15:L18)/L22</f>
        <v>#DIV/0!</v>
      </c>
      <c r="M30" s="12" t="e">
        <f t="shared" si="47"/>
        <v>#DIV/0!</v>
      </c>
      <c r="N30" s="12" t="e">
        <f t="shared" si="47"/>
        <v>#DIV/0!</v>
      </c>
      <c r="O30" s="12" t="e">
        <f t="shared" si="47"/>
        <v>#DIV/0!</v>
      </c>
      <c r="P30" s="12" t="e">
        <f t="shared" si="47"/>
        <v>#DIV/0!</v>
      </c>
      <c r="Q30" s="12" t="e">
        <f t="shared" si="47"/>
        <v>#DIV/0!</v>
      </c>
      <c r="R30" s="12" t="e">
        <f t="shared" si="47"/>
        <v>#DIV/0!</v>
      </c>
      <c r="S30" s="12" t="e">
        <f t="shared" si="47"/>
        <v>#DIV/0!</v>
      </c>
      <c r="T30" s="12" t="e">
        <f t="shared" si="47"/>
        <v>#DIV/0!</v>
      </c>
      <c r="U30" s="12" t="e">
        <f t="shared" si="47"/>
        <v>#DIV/0!</v>
      </c>
      <c r="V30" s="12" t="e">
        <f t="shared" si="47"/>
        <v>#DIV/0!</v>
      </c>
      <c r="W30" s="12" t="e">
        <f t="shared" si="47"/>
        <v>#DIV/0!</v>
      </c>
      <c r="X30" s="12" t="e">
        <f t="shared" si="47"/>
        <v>#DIV/0!</v>
      </c>
      <c r="Y30" s="12" t="e">
        <f t="shared" si="47"/>
        <v>#DIV/0!</v>
      </c>
      <c r="Z30" s="12" t="e">
        <f t="shared" si="47"/>
        <v>#DIV/0!</v>
      </c>
      <c r="AA30" s="12" t="e">
        <f t="shared" si="47"/>
        <v>#DIV/0!</v>
      </c>
      <c r="AB30" s="12" t="e">
        <f t="shared" si="47"/>
        <v>#DIV/0!</v>
      </c>
      <c r="AC30" s="12" t="e">
        <f t="shared" si="47"/>
        <v>#DIV/0!</v>
      </c>
      <c r="AD30" s="12" t="e">
        <f t="shared" si="47"/>
        <v>#DIV/0!</v>
      </c>
      <c r="AE30" s="12" t="e">
        <f t="shared" si="47"/>
        <v>#DIV/0!</v>
      </c>
      <c r="AF30" s="12" t="e">
        <f t="shared" si="47"/>
        <v>#DIV/0!</v>
      </c>
      <c r="AG30" s="12" t="e">
        <f t="shared" si="47"/>
        <v>#DIV/0!</v>
      </c>
      <c r="AH30" s="12" t="e">
        <f t="shared" si="47"/>
        <v>#DIV/0!</v>
      </c>
      <c r="AI30" s="12" t="e">
        <f t="shared" si="47"/>
        <v>#DIV/0!</v>
      </c>
      <c r="AJ30" s="12" t="e">
        <f t="shared" si="47"/>
        <v>#DIV/0!</v>
      </c>
      <c r="AK30" s="12" t="e">
        <f t="shared" si="47"/>
        <v>#DIV/0!</v>
      </c>
      <c r="AL30" s="12" t="e">
        <f t="shared" si="47"/>
        <v>#DIV/0!</v>
      </c>
      <c r="AM30" s="12" t="e">
        <f t="shared" si="47"/>
        <v>#DIV/0!</v>
      </c>
      <c r="AN30" s="12" t="e">
        <f t="shared" si="47"/>
        <v>#DIV/0!</v>
      </c>
      <c r="AO30" s="12" t="e">
        <f t="shared" si="47"/>
        <v>#DIV/0!</v>
      </c>
      <c r="AP30" s="12" t="e">
        <f t="shared" si="47"/>
        <v>#DIV/0!</v>
      </c>
      <c r="AQ30" s="12" t="e">
        <f t="shared" si="47"/>
        <v>#DIV/0!</v>
      </c>
      <c r="AR30" s="12" t="e">
        <f t="shared" ref="AR30:BW30" si="48">SUM(AR15:AR18)/AR22</f>
        <v>#DIV/0!</v>
      </c>
      <c r="AS30" s="12" t="e">
        <f t="shared" si="48"/>
        <v>#DIV/0!</v>
      </c>
      <c r="AT30" s="12" t="e">
        <f t="shared" si="48"/>
        <v>#DIV/0!</v>
      </c>
      <c r="AU30" s="12" t="e">
        <f t="shared" si="48"/>
        <v>#DIV/0!</v>
      </c>
      <c r="AV30" s="12" t="e">
        <f t="shared" si="48"/>
        <v>#DIV/0!</v>
      </c>
      <c r="AW30" s="12" t="e">
        <f t="shared" si="48"/>
        <v>#DIV/0!</v>
      </c>
      <c r="AX30" s="12" t="e">
        <f t="shared" si="48"/>
        <v>#DIV/0!</v>
      </c>
      <c r="AY30" s="12" t="e">
        <f t="shared" si="48"/>
        <v>#DIV/0!</v>
      </c>
      <c r="AZ30" s="12" t="e">
        <f t="shared" si="48"/>
        <v>#DIV/0!</v>
      </c>
      <c r="BA30" s="12" t="e">
        <f t="shared" si="48"/>
        <v>#DIV/0!</v>
      </c>
      <c r="BB30" s="12" t="e">
        <f t="shared" si="48"/>
        <v>#DIV/0!</v>
      </c>
      <c r="BC30" s="12" t="e">
        <f t="shared" si="48"/>
        <v>#DIV/0!</v>
      </c>
      <c r="BD30" s="12" t="e">
        <f t="shared" si="48"/>
        <v>#DIV/0!</v>
      </c>
      <c r="BE30" s="12" t="e">
        <f t="shared" si="48"/>
        <v>#DIV/0!</v>
      </c>
      <c r="BF30" s="12" t="e">
        <f t="shared" si="48"/>
        <v>#DIV/0!</v>
      </c>
      <c r="BG30" s="12" t="e">
        <f t="shared" si="48"/>
        <v>#DIV/0!</v>
      </c>
      <c r="BH30" s="12" t="e">
        <f t="shared" si="48"/>
        <v>#DIV/0!</v>
      </c>
      <c r="BI30" s="12" t="e">
        <f t="shared" si="48"/>
        <v>#DIV/0!</v>
      </c>
      <c r="BJ30" s="12" t="e">
        <f t="shared" si="48"/>
        <v>#DIV/0!</v>
      </c>
      <c r="BK30" s="12" t="e">
        <f t="shared" si="48"/>
        <v>#DIV/0!</v>
      </c>
      <c r="BL30" s="12" t="e">
        <f t="shared" si="48"/>
        <v>#DIV/0!</v>
      </c>
      <c r="BM30" s="12" t="e">
        <f t="shared" si="48"/>
        <v>#DIV/0!</v>
      </c>
      <c r="BN30" s="12" t="e">
        <f t="shared" si="48"/>
        <v>#DIV/0!</v>
      </c>
      <c r="BO30" s="12" t="e">
        <f t="shared" si="48"/>
        <v>#DIV/0!</v>
      </c>
      <c r="BP30" s="12" t="e">
        <f t="shared" si="48"/>
        <v>#DIV/0!</v>
      </c>
      <c r="BQ30" s="12" t="e">
        <f t="shared" si="48"/>
        <v>#DIV/0!</v>
      </c>
      <c r="BR30" s="12" t="e">
        <f t="shared" si="48"/>
        <v>#DIV/0!</v>
      </c>
      <c r="BS30" s="12" t="e">
        <f t="shared" si="48"/>
        <v>#DIV/0!</v>
      </c>
      <c r="BT30" s="12" t="e">
        <f t="shared" si="48"/>
        <v>#DIV/0!</v>
      </c>
      <c r="BU30" s="12" t="e">
        <f t="shared" si="48"/>
        <v>#DIV/0!</v>
      </c>
      <c r="BV30" s="12" t="e">
        <f t="shared" si="48"/>
        <v>#DIV/0!</v>
      </c>
      <c r="BW30" s="12" t="e">
        <f t="shared" si="48"/>
        <v>#DIV/0!</v>
      </c>
      <c r="BX30" s="12" t="e">
        <f t="shared" ref="BX30:DC30" si="49">SUM(BX15:BX18)/BX22</f>
        <v>#DIV/0!</v>
      </c>
      <c r="BY30" s="12" t="e">
        <f t="shared" si="49"/>
        <v>#DIV/0!</v>
      </c>
      <c r="BZ30" s="12" t="e">
        <f t="shared" si="49"/>
        <v>#DIV/0!</v>
      </c>
      <c r="CA30" s="12" t="e">
        <f t="shared" si="49"/>
        <v>#DIV/0!</v>
      </c>
      <c r="CB30" s="12" t="e">
        <f t="shared" si="49"/>
        <v>#DIV/0!</v>
      </c>
      <c r="CC30" s="12" t="e">
        <f t="shared" si="49"/>
        <v>#DIV/0!</v>
      </c>
      <c r="CD30" s="12" t="e">
        <f t="shared" si="49"/>
        <v>#DIV/0!</v>
      </c>
      <c r="CE30" s="12" t="e">
        <f t="shared" si="49"/>
        <v>#DIV/0!</v>
      </c>
      <c r="CF30" s="12" t="e">
        <f t="shared" si="49"/>
        <v>#DIV/0!</v>
      </c>
      <c r="CG30" s="12" t="e">
        <f t="shared" si="49"/>
        <v>#DIV/0!</v>
      </c>
      <c r="CH30" s="12" t="e">
        <f t="shared" si="49"/>
        <v>#DIV/0!</v>
      </c>
      <c r="CI30" s="12" t="e">
        <f t="shared" si="49"/>
        <v>#DIV/0!</v>
      </c>
      <c r="CJ30" s="12" t="e">
        <f t="shared" si="49"/>
        <v>#DIV/0!</v>
      </c>
      <c r="CK30" s="12" t="e">
        <f t="shared" si="49"/>
        <v>#DIV/0!</v>
      </c>
      <c r="CL30" s="12" t="e">
        <f t="shared" si="49"/>
        <v>#DIV/0!</v>
      </c>
      <c r="CM30" s="12" t="e">
        <f t="shared" si="49"/>
        <v>#DIV/0!</v>
      </c>
      <c r="CN30" s="12" t="e">
        <f t="shared" si="49"/>
        <v>#DIV/0!</v>
      </c>
      <c r="CO30" s="12" t="e">
        <f t="shared" si="49"/>
        <v>#DIV/0!</v>
      </c>
      <c r="CP30" s="12" t="e">
        <f t="shared" si="49"/>
        <v>#DIV/0!</v>
      </c>
      <c r="CQ30" s="12" t="e">
        <f t="shared" si="49"/>
        <v>#DIV/0!</v>
      </c>
      <c r="CR30" s="12" t="e">
        <f t="shared" si="49"/>
        <v>#DIV/0!</v>
      </c>
      <c r="CS30" s="12" t="e">
        <f t="shared" si="49"/>
        <v>#DIV/0!</v>
      </c>
      <c r="CT30" s="12" t="e">
        <f t="shared" si="49"/>
        <v>#DIV/0!</v>
      </c>
      <c r="CU30" s="12" t="e">
        <f t="shared" si="49"/>
        <v>#DIV/0!</v>
      </c>
      <c r="CV30" s="12" t="e">
        <f t="shared" si="49"/>
        <v>#DIV/0!</v>
      </c>
      <c r="CW30" s="12" t="e">
        <f t="shared" si="49"/>
        <v>#DIV/0!</v>
      </c>
      <c r="CX30" s="12" t="e">
        <f t="shared" si="49"/>
        <v>#DIV/0!</v>
      </c>
      <c r="CY30" s="12" t="e">
        <f t="shared" si="49"/>
        <v>#DIV/0!</v>
      </c>
      <c r="CZ30" s="12" t="e">
        <f t="shared" si="49"/>
        <v>#DIV/0!</v>
      </c>
      <c r="DA30" s="12" t="e">
        <f t="shared" si="49"/>
        <v>#DIV/0!</v>
      </c>
      <c r="DB30" s="12" t="e">
        <f t="shared" si="49"/>
        <v>#DIV/0!</v>
      </c>
      <c r="DC30" s="12" t="e">
        <f t="shared" si="49"/>
        <v>#DIV/0!</v>
      </c>
      <c r="DD30" s="12" t="e">
        <f t="shared" ref="DD30:EI30" si="50">SUM(DD15:DD18)/DD22</f>
        <v>#DIV/0!</v>
      </c>
      <c r="DE30" s="12" t="e">
        <f t="shared" si="50"/>
        <v>#DIV/0!</v>
      </c>
      <c r="DF30" s="12" t="e">
        <f t="shared" si="50"/>
        <v>#DIV/0!</v>
      </c>
      <c r="DG30" s="12" t="e">
        <f t="shared" si="50"/>
        <v>#DIV/0!</v>
      </c>
      <c r="DH30" s="12" t="e">
        <f t="shared" si="50"/>
        <v>#DIV/0!</v>
      </c>
      <c r="DI30" s="12" t="e">
        <f t="shared" si="50"/>
        <v>#DIV/0!</v>
      </c>
      <c r="DJ30" s="12" t="e">
        <f t="shared" si="50"/>
        <v>#DIV/0!</v>
      </c>
      <c r="DK30" s="12" t="e">
        <f t="shared" si="50"/>
        <v>#DIV/0!</v>
      </c>
      <c r="DL30" s="12" t="e">
        <f t="shared" si="50"/>
        <v>#DIV/0!</v>
      </c>
      <c r="DM30" s="12" t="e">
        <f t="shared" si="50"/>
        <v>#DIV/0!</v>
      </c>
      <c r="DN30" s="12" t="e">
        <f t="shared" si="50"/>
        <v>#DIV/0!</v>
      </c>
      <c r="DO30" s="12" t="e">
        <f t="shared" si="50"/>
        <v>#DIV/0!</v>
      </c>
      <c r="DP30" s="12" t="e">
        <f t="shared" si="50"/>
        <v>#DIV/0!</v>
      </c>
      <c r="DQ30" s="12" t="e">
        <f t="shared" si="50"/>
        <v>#DIV/0!</v>
      </c>
      <c r="DR30" s="12" t="e">
        <f t="shared" si="50"/>
        <v>#DIV/0!</v>
      </c>
      <c r="DS30" s="12" t="e">
        <f t="shared" si="50"/>
        <v>#DIV/0!</v>
      </c>
      <c r="DT30" s="12" t="e">
        <f t="shared" si="50"/>
        <v>#DIV/0!</v>
      </c>
      <c r="DU30" s="12" t="e">
        <f t="shared" si="50"/>
        <v>#DIV/0!</v>
      </c>
      <c r="DV30" s="12" t="e">
        <f t="shared" si="50"/>
        <v>#DIV/0!</v>
      </c>
      <c r="DW30" s="12" t="e">
        <f t="shared" si="50"/>
        <v>#DIV/0!</v>
      </c>
      <c r="DX30" s="12" t="e">
        <f t="shared" si="50"/>
        <v>#DIV/0!</v>
      </c>
      <c r="DY30" s="12" t="e">
        <f t="shared" si="50"/>
        <v>#DIV/0!</v>
      </c>
      <c r="DZ30" s="12" t="e">
        <f t="shared" si="50"/>
        <v>#DIV/0!</v>
      </c>
      <c r="EA30" s="12" t="e">
        <f t="shared" si="50"/>
        <v>#DIV/0!</v>
      </c>
      <c r="EB30" s="12" t="e">
        <f t="shared" si="50"/>
        <v>#DIV/0!</v>
      </c>
      <c r="EC30" s="12" t="e">
        <f t="shared" si="50"/>
        <v>#DIV/0!</v>
      </c>
      <c r="ED30" s="12" t="e">
        <f t="shared" si="50"/>
        <v>#DIV/0!</v>
      </c>
      <c r="EE30" s="12" t="e">
        <f t="shared" si="50"/>
        <v>#DIV/0!</v>
      </c>
      <c r="EF30" s="12" t="e">
        <f t="shared" si="50"/>
        <v>#DIV/0!</v>
      </c>
      <c r="EG30" s="12" t="e">
        <f t="shared" si="50"/>
        <v>#DIV/0!</v>
      </c>
      <c r="EH30" s="12" t="e">
        <f t="shared" si="50"/>
        <v>#DIV/0!</v>
      </c>
      <c r="EI30" s="12" t="e">
        <f t="shared" si="50"/>
        <v>#DIV/0!</v>
      </c>
      <c r="EJ30" s="12" t="e">
        <f t="shared" ref="EJ30:FE30" si="51">SUM(EJ15:EJ18)/EJ22</f>
        <v>#DIV/0!</v>
      </c>
      <c r="EK30" s="12" t="e">
        <f t="shared" si="51"/>
        <v>#DIV/0!</v>
      </c>
      <c r="EL30" s="12" t="e">
        <f t="shared" si="51"/>
        <v>#DIV/0!</v>
      </c>
      <c r="EM30" s="12" t="e">
        <f t="shared" si="51"/>
        <v>#DIV/0!</v>
      </c>
      <c r="EN30" s="12" t="e">
        <f t="shared" si="51"/>
        <v>#DIV/0!</v>
      </c>
      <c r="EO30" s="12" t="e">
        <f t="shared" si="51"/>
        <v>#DIV/0!</v>
      </c>
      <c r="EP30" s="12" t="e">
        <f t="shared" si="51"/>
        <v>#DIV/0!</v>
      </c>
      <c r="EQ30" s="12" t="e">
        <f t="shared" si="51"/>
        <v>#DIV/0!</v>
      </c>
      <c r="ER30" s="12" t="e">
        <f t="shared" si="51"/>
        <v>#DIV/0!</v>
      </c>
      <c r="ES30" s="12" t="e">
        <f t="shared" si="51"/>
        <v>#DIV/0!</v>
      </c>
      <c r="ET30" s="12" t="e">
        <f t="shared" si="51"/>
        <v>#DIV/0!</v>
      </c>
      <c r="EU30" s="12" t="e">
        <f t="shared" si="51"/>
        <v>#DIV/0!</v>
      </c>
      <c r="EV30" s="12" t="e">
        <f t="shared" si="51"/>
        <v>#DIV/0!</v>
      </c>
      <c r="EW30" s="12" t="e">
        <f t="shared" si="51"/>
        <v>#DIV/0!</v>
      </c>
      <c r="EX30" s="12" t="e">
        <f t="shared" si="51"/>
        <v>#DIV/0!</v>
      </c>
      <c r="EY30" s="12" t="e">
        <f t="shared" si="51"/>
        <v>#DIV/0!</v>
      </c>
      <c r="EZ30" s="12" t="e">
        <f t="shared" si="51"/>
        <v>#DIV/0!</v>
      </c>
      <c r="FA30" s="12" t="e">
        <f t="shared" si="51"/>
        <v>#DIV/0!</v>
      </c>
      <c r="FB30" s="12" t="e">
        <f t="shared" si="51"/>
        <v>#DIV/0!</v>
      </c>
      <c r="FC30" s="12" t="e">
        <f t="shared" si="51"/>
        <v>#DIV/0!</v>
      </c>
      <c r="FD30" s="12" t="e">
        <f t="shared" si="51"/>
        <v>#DIV/0!</v>
      </c>
      <c r="FE30" s="12" t="e">
        <f t="shared" si="51"/>
        <v>#DIV/0!</v>
      </c>
    </row>
    <row r="31" spans="4:161" ht="12.6" hidden="1" thickBot="1">
      <c r="E31" s="13" t="s">
        <v>10</v>
      </c>
      <c r="F31" s="2" t="e">
        <f>SUM(#REF!)</f>
        <v>#REF!</v>
      </c>
      <c r="G31" s="2" t="e">
        <f>SUM(#REF!)</f>
        <v>#REF!</v>
      </c>
      <c r="H31" s="2" t="e">
        <f>SUM(#REF!)</f>
        <v>#REF!</v>
      </c>
      <c r="I31" s="2" t="e">
        <f>SUM(#REF!)</f>
        <v>#REF!</v>
      </c>
      <c r="J31" s="15" t="e">
        <f>SUM(#REF!)</f>
        <v>#REF!</v>
      </c>
      <c r="K31" s="19" t="s">
        <v>10</v>
      </c>
      <c r="L31" s="17" t="e">
        <f>SUM(#REF!)/L23</f>
        <v>#REF!</v>
      </c>
      <c r="M31" s="12" t="e">
        <f>SUM(#REF!)/M23</f>
        <v>#REF!</v>
      </c>
      <c r="N31" s="12" t="e">
        <f>SUM(#REF!)/N23</f>
        <v>#REF!</v>
      </c>
      <c r="O31" s="12" t="e">
        <f>SUM(#REF!)/O23</f>
        <v>#REF!</v>
      </c>
      <c r="P31" s="12" t="e">
        <f>SUM(#REF!)/P23</f>
        <v>#REF!</v>
      </c>
      <c r="Q31" s="12" t="e">
        <f>SUM(#REF!)/Q23</f>
        <v>#REF!</v>
      </c>
      <c r="R31" s="12" t="e">
        <f>SUM(#REF!)/R23</f>
        <v>#REF!</v>
      </c>
      <c r="S31" s="12" t="e">
        <f>SUM(#REF!)/S23</f>
        <v>#REF!</v>
      </c>
      <c r="T31" s="12" t="e">
        <f>SUM(#REF!)/T23</f>
        <v>#REF!</v>
      </c>
      <c r="U31" s="12" t="e">
        <f>SUM(#REF!)/U23</f>
        <v>#REF!</v>
      </c>
      <c r="V31" s="12" t="e">
        <f>SUM(#REF!)/V23</f>
        <v>#REF!</v>
      </c>
      <c r="W31" s="12" t="e">
        <f>SUM(#REF!)/W23</f>
        <v>#REF!</v>
      </c>
      <c r="X31" s="12" t="e">
        <f>SUM(#REF!)/X23</f>
        <v>#REF!</v>
      </c>
      <c r="Y31" s="12" t="e">
        <f>SUM(#REF!)/Y23</f>
        <v>#REF!</v>
      </c>
      <c r="Z31" s="12" t="e">
        <f>SUM(#REF!)/Z23</f>
        <v>#REF!</v>
      </c>
      <c r="AA31" s="12" t="e">
        <f>SUM(#REF!)/AA23</f>
        <v>#REF!</v>
      </c>
      <c r="AB31" s="12" t="e">
        <f>SUM(#REF!)/AB23</f>
        <v>#REF!</v>
      </c>
      <c r="AC31" s="12" t="e">
        <f>SUM(#REF!)/AC23</f>
        <v>#REF!</v>
      </c>
      <c r="AD31" s="12" t="e">
        <f>SUM(#REF!)/AD23</f>
        <v>#REF!</v>
      </c>
      <c r="AE31" s="12" t="e">
        <f>SUM(#REF!)/AE23</f>
        <v>#REF!</v>
      </c>
      <c r="AF31" s="12" t="e">
        <f>SUM(#REF!)/AF23</f>
        <v>#REF!</v>
      </c>
      <c r="AG31" s="12" t="e">
        <f>SUM(#REF!)/AG23</f>
        <v>#REF!</v>
      </c>
      <c r="AH31" s="12" t="e">
        <f>SUM(#REF!)/AH23</f>
        <v>#REF!</v>
      </c>
      <c r="AI31" s="12" t="e">
        <f>SUM(#REF!)/AI23</f>
        <v>#REF!</v>
      </c>
      <c r="AJ31" s="12" t="e">
        <f>SUM(#REF!)/AJ23</f>
        <v>#REF!</v>
      </c>
      <c r="AK31" s="12" t="e">
        <f>SUM(#REF!)/AK23</f>
        <v>#REF!</v>
      </c>
      <c r="AL31" s="12" t="e">
        <f>SUM(#REF!)/AL23</f>
        <v>#REF!</v>
      </c>
      <c r="AM31" s="12" t="e">
        <f>SUM(#REF!)/AM23</f>
        <v>#REF!</v>
      </c>
      <c r="AN31" s="12" t="e">
        <f>SUM(#REF!)/AN23</f>
        <v>#REF!</v>
      </c>
      <c r="AO31" s="12" t="e">
        <f>SUM(#REF!)/AO23</f>
        <v>#REF!</v>
      </c>
      <c r="AP31" s="12" t="e">
        <f>SUM(#REF!)/AP23</f>
        <v>#REF!</v>
      </c>
      <c r="AQ31" s="12" t="e">
        <f>SUM(#REF!)/AQ23</f>
        <v>#REF!</v>
      </c>
      <c r="AR31" s="12" t="e">
        <f>SUM(#REF!)/AR23</f>
        <v>#REF!</v>
      </c>
      <c r="AS31" s="12" t="e">
        <f>SUM(#REF!)/AS23</f>
        <v>#REF!</v>
      </c>
      <c r="AT31" s="12" t="e">
        <f>SUM(#REF!)/AT23</f>
        <v>#REF!</v>
      </c>
      <c r="AU31" s="12" t="e">
        <f>SUM(#REF!)/AU23</f>
        <v>#REF!</v>
      </c>
      <c r="AV31" s="12" t="e">
        <f>SUM(#REF!)/AV23</f>
        <v>#REF!</v>
      </c>
      <c r="AW31" s="12" t="e">
        <f>SUM(#REF!)/AW23</f>
        <v>#REF!</v>
      </c>
      <c r="AX31" s="12" t="e">
        <f>SUM(#REF!)/AX23</f>
        <v>#REF!</v>
      </c>
      <c r="AY31" s="12" t="e">
        <f>SUM(#REF!)/AY23</f>
        <v>#REF!</v>
      </c>
      <c r="AZ31" s="12" t="e">
        <f>SUM(#REF!)/AZ23</f>
        <v>#REF!</v>
      </c>
      <c r="BA31" s="12" t="e">
        <f>SUM(#REF!)/BA23</f>
        <v>#REF!</v>
      </c>
      <c r="BB31" s="12" t="e">
        <f>SUM(#REF!)/BB23</f>
        <v>#REF!</v>
      </c>
      <c r="BC31" s="12" t="e">
        <f>SUM(#REF!)/BC23</f>
        <v>#REF!</v>
      </c>
      <c r="BD31" s="12" t="e">
        <f>SUM(#REF!)/BD23</f>
        <v>#REF!</v>
      </c>
      <c r="BE31" s="12" t="e">
        <f>SUM(#REF!)/BE23</f>
        <v>#REF!</v>
      </c>
      <c r="BF31" s="12" t="e">
        <f>SUM(#REF!)/BF23</f>
        <v>#REF!</v>
      </c>
      <c r="BG31" s="12" t="e">
        <f>SUM(#REF!)/BG23</f>
        <v>#REF!</v>
      </c>
      <c r="BH31" s="12" t="e">
        <f>SUM(#REF!)/BH23</f>
        <v>#REF!</v>
      </c>
      <c r="BI31" s="12" t="e">
        <f>SUM(#REF!)/BI23</f>
        <v>#REF!</v>
      </c>
      <c r="BJ31" s="12" t="e">
        <f>SUM(#REF!)/BJ23</f>
        <v>#REF!</v>
      </c>
      <c r="BK31" s="12" t="e">
        <f>SUM(#REF!)/BK23</f>
        <v>#REF!</v>
      </c>
      <c r="BL31" s="12" t="e">
        <f>SUM(#REF!)/BL23</f>
        <v>#REF!</v>
      </c>
      <c r="BM31" s="12" t="e">
        <f>SUM(#REF!)/BM23</f>
        <v>#REF!</v>
      </c>
      <c r="BN31" s="12" t="e">
        <f>SUM(#REF!)/BN23</f>
        <v>#REF!</v>
      </c>
      <c r="BO31" s="12" t="e">
        <f>SUM(#REF!)/BO23</f>
        <v>#REF!</v>
      </c>
      <c r="BP31" s="12" t="e">
        <f>SUM(#REF!)/BP23</f>
        <v>#REF!</v>
      </c>
      <c r="BQ31" s="12" t="e">
        <f>SUM(#REF!)/BQ23</f>
        <v>#REF!</v>
      </c>
      <c r="BR31" s="12" t="e">
        <f>SUM(#REF!)/BR23</f>
        <v>#REF!</v>
      </c>
      <c r="BS31" s="12" t="e">
        <f>SUM(#REF!)/BS23</f>
        <v>#REF!</v>
      </c>
      <c r="BT31" s="12" t="e">
        <f>SUM(#REF!)/BT23</f>
        <v>#REF!</v>
      </c>
      <c r="BU31" s="12" t="e">
        <f>SUM(#REF!)/BU23</f>
        <v>#REF!</v>
      </c>
      <c r="BV31" s="12" t="e">
        <f>SUM(#REF!)/BV23</f>
        <v>#REF!</v>
      </c>
      <c r="BW31" s="12" t="e">
        <f>SUM(#REF!)/BW23</f>
        <v>#REF!</v>
      </c>
      <c r="BX31" s="12" t="e">
        <f>SUM(#REF!)/BX23</f>
        <v>#REF!</v>
      </c>
      <c r="BY31" s="12" t="e">
        <f>SUM(#REF!)/BY23</f>
        <v>#REF!</v>
      </c>
      <c r="BZ31" s="12" t="e">
        <f>SUM(#REF!)/BZ23</f>
        <v>#REF!</v>
      </c>
      <c r="CA31" s="12" t="e">
        <f>SUM(#REF!)/CA23</f>
        <v>#REF!</v>
      </c>
      <c r="CB31" s="12" t="e">
        <f>SUM(#REF!)/CB23</f>
        <v>#REF!</v>
      </c>
      <c r="CC31" s="12" t="e">
        <f>SUM(#REF!)/CC23</f>
        <v>#REF!</v>
      </c>
      <c r="CD31" s="12" t="e">
        <f>SUM(#REF!)/CD23</f>
        <v>#REF!</v>
      </c>
      <c r="CE31" s="12" t="e">
        <f>SUM(#REF!)/CE23</f>
        <v>#REF!</v>
      </c>
      <c r="CF31" s="12" t="e">
        <f>SUM(#REF!)/CF23</f>
        <v>#REF!</v>
      </c>
      <c r="CG31" s="12" t="e">
        <f>SUM(#REF!)/CG23</f>
        <v>#REF!</v>
      </c>
      <c r="CH31" s="12" t="e">
        <f>SUM(#REF!)/CH23</f>
        <v>#REF!</v>
      </c>
      <c r="CI31" s="12" t="e">
        <f>SUM(#REF!)/CI23</f>
        <v>#REF!</v>
      </c>
      <c r="CJ31" s="12" t="e">
        <f>SUM(#REF!)/CJ23</f>
        <v>#REF!</v>
      </c>
      <c r="CK31" s="12" t="e">
        <f>SUM(#REF!)/CK23</f>
        <v>#REF!</v>
      </c>
      <c r="CL31" s="12" t="e">
        <f>SUM(#REF!)/CL23</f>
        <v>#REF!</v>
      </c>
      <c r="CM31" s="12" t="e">
        <f>SUM(#REF!)/CM23</f>
        <v>#REF!</v>
      </c>
      <c r="CN31" s="12" t="e">
        <f>SUM(#REF!)/CN23</f>
        <v>#REF!</v>
      </c>
      <c r="CO31" s="12" t="e">
        <f>SUM(#REF!)/CO23</f>
        <v>#REF!</v>
      </c>
      <c r="CP31" s="12" t="e">
        <f>SUM(#REF!)/CP23</f>
        <v>#REF!</v>
      </c>
      <c r="CQ31" s="12" t="e">
        <f>SUM(#REF!)/CQ23</f>
        <v>#REF!</v>
      </c>
      <c r="CR31" s="12" t="e">
        <f>SUM(#REF!)/CR23</f>
        <v>#REF!</v>
      </c>
      <c r="CS31" s="12" t="e">
        <f>SUM(#REF!)/CS23</f>
        <v>#REF!</v>
      </c>
      <c r="CT31" s="12" t="e">
        <f>SUM(#REF!)/CT23</f>
        <v>#REF!</v>
      </c>
      <c r="CU31" s="12" t="e">
        <f>SUM(#REF!)/CU23</f>
        <v>#REF!</v>
      </c>
      <c r="CV31" s="12" t="e">
        <f>SUM(#REF!)/CV23</f>
        <v>#REF!</v>
      </c>
      <c r="CW31" s="12" t="e">
        <f>SUM(#REF!)/CW23</f>
        <v>#REF!</v>
      </c>
      <c r="CX31" s="12" t="e">
        <f>SUM(#REF!)/CX23</f>
        <v>#REF!</v>
      </c>
      <c r="CY31" s="12" t="e">
        <f>SUM(#REF!)/CY23</f>
        <v>#REF!</v>
      </c>
      <c r="CZ31" s="12" t="e">
        <f>SUM(#REF!)/CZ23</f>
        <v>#REF!</v>
      </c>
      <c r="DA31" s="12" t="e">
        <f>SUM(#REF!)/DA23</f>
        <v>#REF!</v>
      </c>
      <c r="DB31" s="12" t="e">
        <f>SUM(#REF!)/DB23</f>
        <v>#REF!</v>
      </c>
      <c r="DC31" s="12" t="e">
        <f>SUM(#REF!)/DC23</f>
        <v>#REF!</v>
      </c>
      <c r="DD31" s="12" t="e">
        <f>SUM(#REF!)/DD23</f>
        <v>#REF!</v>
      </c>
      <c r="DE31" s="12" t="e">
        <f>SUM(#REF!)/DE23</f>
        <v>#REF!</v>
      </c>
      <c r="DF31" s="12" t="e">
        <f>SUM(#REF!)/DF23</f>
        <v>#REF!</v>
      </c>
      <c r="DG31" s="12" t="e">
        <f>SUM(#REF!)/DG23</f>
        <v>#REF!</v>
      </c>
      <c r="DH31" s="12" t="e">
        <f>SUM(#REF!)/DH23</f>
        <v>#REF!</v>
      </c>
      <c r="DI31" s="12" t="e">
        <f>SUM(#REF!)/DI23</f>
        <v>#REF!</v>
      </c>
      <c r="DJ31" s="12" t="e">
        <f>SUM(#REF!)/DJ23</f>
        <v>#REF!</v>
      </c>
      <c r="DK31" s="12" t="e">
        <f>SUM(#REF!)/DK23</f>
        <v>#REF!</v>
      </c>
      <c r="DL31" s="12" t="e">
        <f>SUM(#REF!)/DL23</f>
        <v>#REF!</v>
      </c>
      <c r="DM31" s="12" t="e">
        <f>SUM(#REF!)/DM23</f>
        <v>#REF!</v>
      </c>
      <c r="DN31" s="12" t="e">
        <f>SUM(#REF!)/DN23</f>
        <v>#REF!</v>
      </c>
      <c r="DO31" s="12" t="e">
        <f>SUM(#REF!)/DO23</f>
        <v>#REF!</v>
      </c>
      <c r="DP31" s="12" t="e">
        <f>SUM(#REF!)/DP23</f>
        <v>#REF!</v>
      </c>
      <c r="DQ31" s="12" t="e">
        <f>SUM(#REF!)/DQ23</f>
        <v>#REF!</v>
      </c>
      <c r="DR31" s="12" t="e">
        <f>SUM(#REF!)/DR23</f>
        <v>#REF!</v>
      </c>
      <c r="DS31" s="12" t="e">
        <f>SUM(#REF!)/DS23</f>
        <v>#REF!</v>
      </c>
      <c r="DT31" s="12" t="e">
        <f>SUM(#REF!)/DT23</f>
        <v>#REF!</v>
      </c>
      <c r="DU31" s="12" t="e">
        <f>SUM(#REF!)/DU23</f>
        <v>#REF!</v>
      </c>
      <c r="DV31" s="12" t="e">
        <f>SUM(#REF!)/DV23</f>
        <v>#REF!</v>
      </c>
      <c r="DW31" s="12" t="e">
        <f>SUM(#REF!)/DW23</f>
        <v>#REF!</v>
      </c>
      <c r="DX31" s="12" t="e">
        <f>SUM(#REF!)/DX23</f>
        <v>#REF!</v>
      </c>
      <c r="DY31" s="12" t="e">
        <f>SUM(#REF!)/DY23</f>
        <v>#REF!</v>
      </c>
      <c r="DZ31" s="12" t="e">
        <f>SUM(#REF!)/DZ23</f>
        <v>#REF!</v>
      </c>
      <c r="EA31" s="12" t="e">
        <f>SUM(#REF!)/EA23</f>
        <v>#REF!</v>
      </c>
      <c r="EB31" s="12" t="e">
        <f>SUM(#REF!)/EB23</f>
        <v>#REF!</v>
      </c>
      <c r="EC31" s="12" t="e">
        <f>SUM(#REF!)/EC23</f>
        <v>#REF!</v>
      </c>
      <c r="ED31" s="12" t="e">
        <f>SUM(#REF!)/ED23</f>
        <v>#REF!</v>
      </c>
      <c r="EE31" s="12" t="e">
        <f>SUM(#REF!)/EE23</f>
        <v>#REF!</v>
      </c>
      <c r="EF31" s="12" t="e">
        <f>SUM(#REF!)/EF23</f>
        <v>#REF!</v>
      </c>
      <c r="EG31" s="12" t="e">
        <f>SUM(#REF!)/EG23</f>
        <v>#REF!</v>
      </c>
      <c r="EH31" s="12" t="e">
        <f>SUM(#REF!)/EH23</f>
        <v>#REF!</v>
      </c>
      <c r="EI31" s="12" t="e">
        <f>SUM(#REF!)/EI23</f>
        <v>#REF!</v>
      </c>
      <c r="EJ31" s="12" t="e">
        <f>SUM(#REF!)/EJ23</f>
        <v>#REF!</v>
      </c>
      <c r="EK31" s="12" t="e">
        <f>SUM(#REF!)/EK23</f>
        <v>#REF!</v>
      </c>
      <c r="EL31" s="12" t="e">
        <f>SUM(#REF!)/EL23</f>
        <v>#REF!</v>
      </c>
      <c r="EM31" s="12" t="e">
        <f>SUM(#REF!)/EM23</f>
        <v>#REF!</v>
      </c>
      <c r="EN31" s="12" t="e">
        <f>SUM(#REF!)/EN23</f>
        <v>#REF!</v>
      </c>
      <c r="EO31" s="12" t="e">
        <f>SUM(#REF!)/EO23</f>
        <v>#REF!</v>
      </c>
      <c r="EP31" s="12" t="e">
        <f>SUM(#REF!)/EP23</f>
        <v>#REF!</v>
      </c>
      <c r="EQ31" s="12" t="e">
        <f>SUM(#REF!)/EQ23</f>
        <v>#REF!</v>
      </c>
      <c r="ER31" s="12" t="e">
        <f>SUM(#REF!)/ER23</f>
        <v>#REF!</v>
      </c>
      <c r="ES31" s="12" t="e">
        <f>SUM(#REF!)/ES23</f>
        <v>#REF!</v>
      </c>
      <c r="ET31" s="12" t="e">
        <f>SUM(#REF!)/ET23</f>
        <v>#REF!</v>
      </c>
      <c r="EU31" s="12" t="e">
        <f>SUM(#REF!)/EU23</f>
        <v>#REF!</v>
      </c>
      <c r="EV31" s="12" t="e">
        <f>SUM(#REF!)/EV23</f>
        <v>#REF!</v>
      </c>
      <c r="EW31" s="12" t="e">
        <f>SUM(#REF!)/EW23</f>
        <v>#REF!</v>
      </c>
      <c r="EX31" s="12" t="e">
        <f>SUM(#REF!)/EX23</f>
        <v>#REF!</v>
      </c>
      <c r="EY31" s="12" t="e">
        <f>SUM(#REF!)/EY23</f>
        <v>#REF!</v>
      </c>
      <c r="EZ31" s="12" t="e">
        <f>SUM(#REF!)/EZ23</f>
        <v>#REF!</v>
      </c>
      <c r="FA31" s="12" t="e">
        <f>SUM(#REF!)/FA23</f>
        <v>#REF!</v>
      </c>
      <c r="FB31" s="12" t="e">
        <f>SUM(#REF!)/FB23</f>
        <v>#REF!</v>
      </c>
      <c r="FC31" s="12" t="e">
        <f>SUM(#REF!)/FC23</f>
        <v>#REF!</v>
      </c>
      <c r="FD31" s="12" t="e">
        <f>SUM(#REF!)/FD23</f>
        <v>#REF!</v>
      </c>
      <c r="FE31" s="12" t="e">
        <f>SUM(#REF!)/FE23</f>
        <v>#REF!</v>
      </c>
    </row>
    <row r="32" spans="4:161" hidden="1">
      <c r="F32" s="13" t="e">
        <f>SUM(F27:F31)</f>
        <v>#REF!</v>
      </c>
      <c r="G32" s="13" t="e">
        <f>SUM(G27:G31)</f>
        <v>#REF!</v>
      </c>
      <c r="H32" s="13" t="e">
        <f>SUM(H27:H31)</f>
        <v>#REF!</v>
      </c>
      <c r="I32" s="13" t="e">
        <f>SUM(I27:I31)</f>
        <v>#REF!</v>
      </c>
      <c r="J32" s="13" t="e">
        <f>SUM(J27:J31)</f>
        <v>#REF!</v>
      </c>
    </row>
    <row r="33" spans="6:161" hidden="1">
      <c r="G33" s="20"/>
      <c r="K33" s="21" t="s">
        <v>41</v>
      </c>
      <c r="L33" s="22" t="e">
        <f t="shared" ref="L33:AQ33" si="52">SUM(L3:L14)/L24</f>
        <v>#DIV/0!</v>
      </c>
      <c r="M33" s="23" t="e">
        <f t="shared" si="52"/>
        <v>#DIV/0!</v>
      </c>
      <c r="N33" s="23" t="e">
        <f t="shared" si="52"/>
        <v>#DIV/0!</v>
      </c>
      <c r="O33" s="23" t="e">
        <f t="shared" si="52"/>
        <v>#DIV/0!</v>
      </c>
      <c r="P33" s="23" t="e">
        <f t="shared" si="52"/>
        <v>#DIV/0!</v>
      </c>
      <c r="Q33" s="23" t="e">
        <f t="shared" si="52"/>
        <v>#DIV/0!</v>
      </c>
      <c r="R33" s="23" t="e">
        <f t="shared" si="52"/>
        <v>#DIV/0!</v>
      </c>
      <c r="S33" s="23" t="e">
        <f t="shared" si="52"/>
        <v>#DIV/0!</v>
      </c>
      <c r="T33" s="23" t="e">
        <f t="shared" si="52"/>
        <v>#DIV/0!</v>
      </c>
      <c r="U33" s="23" t="e">
        <f t="shared" si="52"/>
        <v>#DIV/0!</v>
      </c>
      <c r="V33" s="23" t="e">
        <f t="shared" si="52"/>
        <v>#DIV/0!</v>
      </c>
      <c r="W33" s="23" t="e">
        <f t="shared" si="52"/>
        <v>#DIV/0!</v>
      </c>
      <c r="X33" s="23" t="e">
        <f t="shared" si="52"/>
        <v>#DIV/0!</v>
      </c>
      <c r="Y33" s="23" t="e">
        <f t="shared" si="52"/>
        <v>#DIV/0!</v>
      </c>
      <c r="Z33" s="23" t="e">
        <f t="shared" si="52"/>
        <v>#DIV/0!</v>
      </c>
      <c r="AA33" s="23" t="e">
        <f t="shared" si="52"/>
        <v>#DIV/0!</v>
      </c>
      <c r="AB33" s="23" t="e">
        <f t="shared" si="52"/>
        <v>#DIV/0!</v>
      </c>
      <c r="AC33" s="23" t="e">
        <f t="shared" si="52"/>
        <v>#DIV/0!</v>
      </c>
      <c r="AD33" s="23" t="e">
        <f t="shared" si="52"/>
        <v>#DIV/0!</v>
      </c>
      <c r="AE33" s="23" t="e">
        <f t="shared" si="52"/>
        <v>#DIV/0!</v>
      </c>
      <c r="AF33" s="23" t="e">
        <f t="shared" si="52"/>
        <v>#DIV/0!</v>
      </c>
      <c r="AG33" s="23" t="e">
        <f t="shared" si="52"/>
        <v>#DIV/0!</v>
      </c>
      <c r="AH33" s="23" t="e">
        <f t="shared" si="52"/>
        <v>#DIV/0!</v>
      </c>
      <c r="AI33" s="23" t="e">
        <f t="shared" si="52"/>
        <v>#DIV/0!</v>
      </c>
      <c r="AJ33" s="23" t="e">
        <f t="shared" si="52"/>
        <v>#DIV/0!</v>
      </c>
      <c r="AK33" s="23" t="e">
        <f t="shared" si="52"/>
        <v>#DIV/0!</v>
      </c>
      <c r="AL33" s="23" t="e">
        <f t="shared" si="52"/>
        <v>#DIV/0!</v>
      </c>
      <c r="AM33" s="23" t="e">
        <f t="shared" si="52"/>
        <v>#DIV/0!</v>
      </c>
      <c r="AN33" s="23" t="e">
        <f t="shared" si="52"/>
        <v>#DIV/0!</v>
      </c>
      <c r="AO33" s="23" t="e">
        <f t="shared" si="52"/>
        <v>#DIV/0!</v>
      </c>
      <c r="AP33" s="23" t="e">
        <f t="shared" si="52"/>
        <v>#DIV/0!</v>
      </c>
      <c r="AQ33" s="23" t="e">
        <f t="shared" si="52"/>
        <v>#DIV/0!</v>
      </c>
      <c r="AR33" s="23" t="e">
        <f t="shared" ref="AR33:BW33" si="53">SUM(AR3:AR14)/AR24</f>
        <v>#DIV/0!</v>
      </c>
      <c r="AS33" s="23" t="e">
        <f t="shared" si="53"/>
        <v>#DIV/0!</v>
      </c>
      <c r="AT33" s="23" t="e">
        <f t="shared" si="53"/>
        <v>#DIV/0!</v>
      </c>
      <c r="AU33" s="23" t="e">
        <f t="shared" si="53"/>
        <v>#DIV/0!</v>
      </c>
      <c r="AV33" s="23" t="e">
        <f t="shared" si="53"/>
        <v>#DIV/0!</v>
      </c>
      <c r="AW33" s="23" t="e">
        <f t="shared" si="53"/>
        <v>#DIV/0!</v>
      </c>
      <c r="AX33" s="23" t="e">
        <f t="shared" si="53"/>
        <v>#DIV/0!</v>
      </c>
      <c r="AY33" s="23" t="e">
        <f t="shared" si="53"/>
        <v>#DIV/0!</v>
      </c>
      <c r="AZ33" s="23" t="e">
        <f t="shared" si="53"/>
        <v>#DIV/0!</v>
      </c>
      <c r="BA33" s="23" t="e">
        <f t="shared" si="53"/>
        <v>#DIV/0!</v>
      </c>
      <c r="BB33" s="23" t="e">
        <f t="shared" si="53"/>
        <v>#DIV/0!</v>
      </c>
      <c r="BC33" s="23" t="e">
        <f t="shared" si="53"/>
        <v>#DIV/0!</v>
      </c>
      <c r="BD33" s="23" t="e">
        <f t="shared" si="53"/>
        <v>#DIV/0!</v>
      </c>
      <c r="BE33" s="23" t="e">
        <f t="shared" si="53"/>
        <v>#DIV/0!</v>
      </c>
      <c r="BF33" s="23" t="e">
        <f t="shared" si="53"/>
        <v>#DIV/0!</v>
      </c>
      <c r="BG33" s="23" t="e">
        <f t="shared" si="53"/>
        <v>#DIV/0!</v>
      </c>
      <c r="BH33" s="23" t="e">
        <f t="shared" si="53"/>
        <v>#DIV/0!</v>
      </c>
      <c r="BI33" s="23" t="e">
        <f t="shared" si="53"/>
        <v>#DIV/0!</v>
      </c>
      <c r="BJ33" s="23" t="e">
        <f t="shared" si="53"/>
        <v>#DIV/0!</v>
      </c>
      <c r="BK33" s="23" t="e">
        <f t="shared" si="53"/>
        <v>#DIV/0!</v>
      </c>
      <c r="BL33" s="23" t="e">
        <f t="shared" si="53"/>
        <v>#DIV/0!</v>
      </c>
      <c r="BM33" s="23" t="e">
        <f t="shared" si="53"/>
        <v>#DIV/0!</v>
      </c>
      <c r="BN33" s="23" t="e">
        <f t="shared" si="53"/>
        <v>#DIV/0!</v>
      </c>
      <c r="BO33" s="23" t="e">
        <f t="shared" si="53"/>
        <v>#DIV/0!</v>
      </c>
      <c r="BP33" s="23" t="e">
        <f t="shared" si="53"/>
        <v>#DIV/0!</v>
      </c>
      <c r="BQ33" s="23" t="e">
        <f t="shared" si="53"/>
        <v>#DIV/0!</v>
      </c>
      <c r="BR33" s="23" t="e">
        <f t="shared" si="53"/>
        <v>#DIV/0!</v>
      </c>
      <c r="BS33" s="23" t="e">
        <f t="shared" si="53"/>
        <v>#DIV/0!</v>
      </c>
      <c r="BT33" s="23" t="e">
        <f t="shared" si="53"/>
        <v>#DIV/0!</v>
      </c>
      <c r="BU33" s="23" t="e">
        <f t="shared" si="53"/>
        <v>#DIV/0!</v>
      </c>
      <c r="BV33" s="23" t="e">
        <f t="shared" si="53"/>
        <v>#DIV/0!</v>
      </c>
      <c r="BW33" s="23" t="e">
        <f t="shared" si="53"/>
        <v>#DIV/0!</v>
      </c>
      <c r="BX33" s="23" t="e">
        <f t="shared" ref="BX33:DC33" si="54">SUM(BX3:BX14)/BX24</f>
        <v>#DIV/0!</v>
      </c>
      <c r="BY33" s="23" t="e">
        <f t="shared" si="54"/>
        <v>#DIV/0!</v>
      </c>
      <c r="BZ33" s="23" t="e">
        <f t="shared" si="54"/>
        <v>#DIV/0!</v>
      </c>
      <c r="CA33" s="23" t="e">
        <f t="shared" si="54"/>
        <v>#DIV/0!</v>
      </c>
      <c r="CB33" s="23" t="e">
        <f t="shared" si="54"/>
        <v>#DIV/0!</v>
      </c>
      <c r="CC33" s="23" t="e">
        <f t="shared" si="54"/>
        <v>#DIV/0!</v>
      </c>
      <c r="CD33" s="23" t="e">
        <f t="shared" si="54"/>
        <v>#DIV/0!</v>
      </c>
      <c r="CE33" s="23" t="e">
        <f t="shared" si="54"/>
        <v>#DIV/0!</v>
      </c>
      <c r="CF33" s="23" t="e">
        <f t="shared" si="54"/>
        <v>#DIV/0!</v>
      </c>
      <c r="CG33" s="23" t="e">
        <f t="shared" si="54"/>
        <v>#DIV/0!</v>
      </c>
      <c r="CH33" s="23" t="e">
        <f t="shared" si="54"/>
        <v>#DIV/0!</v>
      </c>
      <c r="CI33" s="23" t="e">
        <f t="shared" si="54"/>
        <v>#DIV/0!</v>
      </c>
      <c r="CJ33" s="23" t="e">
        <f t="shared" si="54"/>
        <v>#DIV/0!</v>
      </c>
      <c r="CK33" s="23" t="e">
        <f t="shared" si="54"/>
        <v>#DIV/0!</v>
      </c>
      <c r="CL33" s="23" t="e">
        <f t="shared" si="54"/>
        <v>#DIV/0!</v>
      </c>
      <c r="CM33" s="23" t="e">
        <f t="shared" si="54"/>
        <v>#DIV/0!</v>
      </c>
      <c r="CN33" s="23" t="e">
        <f t="shared" si="54"/>
        <v>#DIV/0!</v>
      </c>
      <c r="CO33" s="23" t="e">
        <f t="shared" si="54"/>
        <v>#DIV/0!</v>
      </c>
      <c r="CP33" s="23" t="e">
        <f t="shared" si="54"/>
        <v>#DIV/0!</v>
      </c>
      <c r="CQ33" s="23" t="e">
        <f t="shared" si="54"/>
        <v>#DIV/0!</v>
      </c>
      <c r="CR33" s="23" t="e">
        <f t="shared" si="54"/>
        <v>#DIV/0!</v>
      </c>
      <c r="CS33" s="23" t="e">
        <f t="shared" si="54"/>
        <v>#DIV/0!</v>
      </c>
      <c r="CT33" s="23" t="e">
        <f t="shared" si="54"/>
        <v>#DIV/0!</v>
      </c>
      <c r="CU33" s="23" t="e">
        <f t="shared" si="54"/>
        <v>#DIV/0!</v>
      </c>
      <c r="CV33" s="23" t="e">
        <f t="shared" si="54"/>
        <v>#DIV/0!</v>
      </c>
      <c r="CW33" s="23" t="e">
        <f t="shared" si="54"/>
        <v>#DIV/0!</v>
      </c>
      <c r="CX33" s="23" t="e">
        <f t="shared" si="54"/>
        <v>#DIV/0!</v>
      </c>
      <c r="CY33" s="23" t="e">
        <f t="shared" si="54"/>
        <v>#DIV/0!</v>
      </c>
      <c r="CZ33" s="23" t="e">
        <f t="shared" si="54"/>
        <v>#DIV/0!</v>
      </c>
      <c r="DA33" s="23" t="e">
        <f t="shared" si="54"/>
        <v>#DIV/0!</v>
      </c>
      <c r="DB33" s="23" t="e">
        <f t="shared" si="54"/>
        <v>#DIV/0!</v>
      </c>
      <c r="DC33" s="23" t="e">
        <f t="shared" si="54"/>
        <v>#DIV/0!</v>
      </c>
      <c r="DD33" s="23" t="e">
        <f t="shared" ref="DD33:EI33" si="55">SUM(DD3:DD14)/DD24</f>
        <v>#DIV/0!</v>
      </c>
      <c r="DE33" s="23" t="e">
        <f t="shared" si="55"/>
        <v>#DIV/0!</v>
      </c>
      <c r="DF33" s="23" t="e">
        <f t="shared" si="55"/>
        <v>#DIV/0!</v>
      </c>
      <c r="DG33" s="23" t="e">
        <f t="shared" si="55"/>
        <v>#DIV/0!</v>
      </c>
      <c r="DH33" s="23" t="e">
        <f t="shared" si="55"/>
        <v>#DIV/0!</v>
      </c>
      <c r="DI33" s="23" t="e">
        <f t="shared" si="55"/>
        <v>#DIV/0!</v>
      </c>
      <c r="DJ33" s="23" t="e">
        <f t="shared" si="55"/>
        <v>#DIV/0!</v>
      </c>
      <c r="DK33" s="23" t="e">
        <f t="shared" si="55"/>
        <v>#DIV/0!</v>
      </c>
      <c r="DL33" s="23" t="e">
        <f t="shared" si="55"/>
        <v>#DIV/0!</v>
      </c>
      <c r="DM33" s="23" t="e">
        <f t="shared" si="55"/>
        <v>#DIV/0!</v>
      </c>
      <c r="DN33" s="23" t="e">
        <f t="shared" si="55"/>
        <v>#DIV/0!</v>
      </c>
      <c r="DO33" s="23" t="e">
        <f t="shared" si="55"/>
        <v>#DIV/0!</v>
      </c>
      <c r="DP33" s="23" t="e">
        <f t="shared" si="55"/>
        <v>#DIV/0!</v>
      </c>
      <c r="DQ33" s="23" t="e">
        <f t="shared" si="55"/>
        <v>#DIV/0!</v>
      </c>
      <c r="DR33" s="23" t="e">
        <f t="shared" si="55"/>
        <v>#DIV/0!</v>
      </c>
      <c r="DS33" s="23" t="e">
        <f t="shared" si="55"/>
        <v>#DIV/0!</v>
      </c>
      <c r="DT33" s="23" t="e">
        <f t="shared" si="55"/>
        <v>#DIV/0!</v>
      </c>
      <c r="DU33" s="23" t="e">
        <f t="shared" si="55"/>
        <v>#DIV/0!</v>
      </c>
      <c r="DV33" s="23" t="e">
        <f t="shared" si="55"/>
        <v>#DIV/0!</v>
      </c>
      <c r="DW33" s="23" t="e">
        <f t="shared" si="55"/>
        <v>#DIV/0!</v>
      </c>
      <c r="DX33" s="23" t="e">
        <f t="shared" si="55"/>
        <v>#DIV/0!</v>
      </c>
      <c r="DY33" s="23" t="e">
        <f t="shared" si="55"/>
        <v>#DIV/0!</v>
      </c>
      <c r="DZ33" s="23" t="e">
        <f t="shared" si="55"/>
        <v>#DIV/0!</v>
      </c>
      <c r="EA33" s="23" t="e">
        <f t="shared" si="55"/>
        <v>#DIV/0!</v>
      </c>
      <c r="EB33" s="23" t="e">
        <f t="shared" si="55"/>
        <v>#DIV/0!</v>
      </c>
      <c r="EC33" s="23" t="e">
        <f t="shared" si="55"/>
        <v>#DIV/0!</v>
      </c>
      <c r="ED33" s="23" t="e">
        <f t="shared" si="55"/>
        <v>#DIV/0!</v>
      </c>
      <c r="EE33" s="23" t="e">
        <f t="shared" si="55"/>
        <v>#DIV/0!</v>
      </c>
      <c r="EF33" s="23" t="e">
        <f t="shared" si="55"/>
        <v>#DIV/0!</v>
      </c>
      <c r="EG33" s="23" t="e">
        <f t="shared" si="55"/>
        <v>#DIV/0!</v>
      </c>
      <c r="EH33" s="23" t="e">
        <f t="shared" si="55"/>
        <v>#DIV/0!</v>
      </c>
      <c r="EI33" s="23" t="e">
        <f t="shared" si="55"/>
        <v>#DIV/0!</v>
      </c>
      <c r="EJ33" s="23" t="e">
        <f t="shared" ref="EJ33:FE33" si="56">SUM(EJ3:EJ14)/EJ24</f>
        <v>#DIV/0!</v>
      </c>
      <c r="EK33" s="23" t="e">
        <f t="shared" si="56"/>
        <v>#DIV/0!</v>
      </c>
      <c r="EL33" s="23" t="e">
        <f t="shared" si="56"/>
        <v>#DIV/0!</v>
      </c>
      <c r="EM33" s="23" t="e">
        <f t="shared" si="56"/>
        <v>#DIV/0!</v>
      </c>
      <c r="EN33" s="23" t="e">
        <f t="shared" si="56"/>
        <v>#DIV/0!</v>
      </c>
      <c r="EO33" s="23" t="e">
        <f t="shared" si="56"/>
        <v>#DIV/0!</v>
      </c>
      <c r="EP33" s="23" t="e">
        <f t="shared" si="56"/>
        <v>#DIV/0!</v>
      </c>
      <c r="EQ33" s="23" t="e">
        <f t="shared" si="56"/>
        <v>#DIV/0!</v>
      </c>
      <c r="ER33" s="23" t="e">
        <f t="shared" si="56"/>
        <v>#DIV/0!</v>
      </c>
      <c r="ES33" s="23" t="e">
        <f t="shared" si="56"/>
        <v>#DIV/0!</v>
      </c>
      <c r="ET33" s="23" t="e">
        <f t="shared" si="56"/>
        <v>#DIV/0!</v>
      </c>
      <c r="EU33" s="23" t="e">
        <f t="shared" si="56"/>
        <v>#DIV/0!</v>
      </c>
      <c r="EV33" s="23" t="e">
        <f t="shared" si="56"/>
        <v>#DIV/0!</v>
      </c>
      <c r="EW33" s="23" t="e">
        <f t="shared" si="56"/>
        <v>#DIV/0!</v>
      </c>
      <c r="EX33" s="23" t="e">
        <f t="shared" si="56"/>
        <v>#DIV/0!</v>
      </c>
      <c r="EY33" s="23" t="e">
        <f t="shared" si="56"/>
        <v>#DIV/0!</v>
      </c>
      <c r="EZ33" s="23" t="e">
        <f t="shared" si="56"/>
        <v>#DIV/0!</v>
      </c>
      <c r="FA33" s="23" t="e">
        <f t="shared" si="56"/>
        <v>#DIV/0!</v>
      </c>
      <c r="FB33" s="23" t="e">
        <f t="shared" si="56"/>
        <v>#DIV/0!</v>
      </c>
      <c r="FC33" s="23" t="e">
        <f t="shared" si="56"/>
        <v>#DIV/0!</v>
      </c>
      <c r="FD33" s="23" t="e">
        <f t="shared" si="56"/>
        <v>#DIV/0!</v>
      </c>
      <c r="FE33" s="23" t="e">
        <f t="shared" si="56"/>
        <v>#DIV/0!</v>
      </c>
    </row>
    <row r="34" spans="6:161" ht="12.6" hidden="1" thickBot="1">
      <c r="G34" s="20"/>
      <c r="K34" s="37" t="s">
        <v>50</v>
      </c>
      <c r="L34" s="38" t="e">
        <f t="shared" ref="L34:AQ34" si="57">SUM(L3:L18)/L25</f>
        <v>#REF!</v>
      </c>
      <c r="M34" s="23" t="e">
        <f t="shared" si="57"/>
        <v>#REF!</v>
      </c>
      <c r="N34" s="23" t="e">
        <f t="shared" si="57"/>
        <v>#REF!</v>
      </c>
      <c r="O34" s="23" t="e">
        <f t="shared" si="57"/>
        <v>#REF!</v>
      </c>
      <c r="P34" s="23" t="e">
        <f t="shared" si="57"/>
        <v>#REF!</v>
      </c>
      <c r="Q34" s="23" t="e">
        <f t="shared" si="57"/>
        <v>#REF!</v>
      </c>
      <c r="R34" s="23" t="e">
        <f t="shared" si="57"/>
        <v>#REF!</v>
      </c>
      <c r="S34" s="23" t="e">
        <f t="shared" si="57"/>
        <v>#REF!</v>
      </c>
      <c r="T34" s="23" t="e">
        <f t="shared" si="57"/>
        <v>#REF!</v>
      </c>
      <c r="U34" s="23" t="e">
        <f t="shared" si="57"/>
        <v>#REF!</v>
      </c>
      <c r="V34" s="23" t="e">
        <f t="shared" si="57"/>
        <v>#REF!</v>
      </c>
      <c r="W34" s="23" t="e">
        <f t="shared" si="57"/>
        <v>#REF!</v>
      </c>
      <c r="X34" s="23" t="e">
        <f t="shared" si="57"/>
        <v>#REF!</v>
      </c>
      <c r="Y34" s="23" t="e">
        <f t="shared" si="57"/>
        <v>#REF!</v>
      </c>
      <c r="Z34" s="23" t="e">
        <f t="shared" si="57"/>
        <v>#REF!</v>
      </c>
      <c r="AA34" s="23" t="e">
        <f t="shared" si="57"/>
        <v>#REF!</v>
      </c>
      <c r="AB34" s="23" t="e">
        <f t="shared" si="57"/>
        <v>#REF!</v>
      </c>
      <c r="AC34" s="23" t="e">
        <f t="shared" si="57"/>
        <v>#REF!</v>
      </c>
      <c r="AD34" s="23" t="e">
        <f t="shared" si="57"/>
        <v>#REF!</v>
      </c>
      <c r="AE34" s="23" t="e">
        <f t="shared" si="57"/>
        <v>#REF!</v>
      </c>
      <c r="AF34" s="23" t="e">
        <f t="shared" si="57"/>
        <v>#REF!</v>
      </c>
      <c r="AG34" s="23" t="e">
        <f t="shared" si="57"/>
        <v>#REF!</v>
      </c>
      <c r="AH34" s="23" t="e">
        <f t="shared" si="57"/>
        <v>#REF!</v>
      </c>
      <c r="AI34" s="23" t="e">
        <f t="shared" si="57"/>
        <v>#REF!</v>
      </c>
      <c r="AJ34" s="23" t="e">
        <f t="shared" si="57"/>
        <v>#REF!</v>
      </c>
      <c r="AK34" s="23" t="e">
        <f t="shared" si="57"/>
        <v>#REF!</v>
      </c>
      <c r="AL34" s="23" t="e">
        <f t="shared" si="57"/>
        <v>#REF!</v>
      </c>
      <c r="AM34" s="23" t="e">
        <f t="shared" si="57"/>
        <v>#REF!</v>
      </c>
      <c r="AN34" s="23" t="e">
        <f t="shared" si="57"/>
        <v>#REF!</v>
      </c>
      <c r="AO34" s="23" t="e">
        <f t="shared" si="57"/>
        <v>#REF!</v>
      </c>
      <c r="AP34" s="23" t="e">
        <f t="shared" si="57"/>
        <v>#REF!</v>
      </c>
      <c r="AQ34" s="23" t="e">
        <f t="shared" si="57"/>
        <v>#REF!</v>
      </c>
      <c r="AR34" s="23" t="e">
        <f t="shared" ref="AR34:BW34" si="58">SUM(AR3:AR18)/AR25</f>
        <v>#REF!</v>
      </c>
      <c r="AS34" s="23" t="e">
        <f t="shared" si="58"/>
        <v>#REF!</v>
      </c>
      <c r="AT34" s="23" t="e">
        <f t="shared" si="58"/>
        <v>#REF!</v>
      </c>
      <c r="AU34" s="23" t="e">
        <f t="shared" si="58"/>
        <v>#REF!</v>
      </c>
      <c r="AV34" s="23" t="e">
        <f t="shared" si="58"/>
        <v>#REF!</v>
      </c>
      <c r="AW34" s="23" t="e">
        <f t="shared" si="58"/>
        <v>#REF!</v>
      </c>
      <c r="AX34" s="23" t="e">
        <f t="shared" si="58"/>
        <v>#REF!</v>
      </c>
      <c r="AY34" s="23" t="e">
        <f t="shared" si="58"/>
        <v>#REF!</v>
      </c>
      <c r="AZ34" s="23" t="e">
        <f t="shared" si="58"/>
        <v>#REF!</v>
      </c>
      <c r="BA34" s="23" t="e">
        <f t="shared" si="58"/>
        <v>#REF!</v>
      </c>
      <c r="BB34" s="23" t="e">
        <f t="shared" si="58"/>
        <v>#REF!</v>
      </c>
      <c r="BC34" s="23" t="e">
        <f t="shared" si="58"/>
        <v>#REF!</v>
      </c>
      <c r="BD34" s="23" t="e">
        <f t="shared" si="58"/>
        <v>#REF!</v>
      </c>
      <c r="BE34" s="23" t="e">
        <f t="shared" si="58"/>
        <v>#REF!</v>
      </c>
      <c r="BF34" s="23" t="e">
        <f t="shared" si="58"/>
        <v>#REF!</v>
      </c>
      <c r="BG34" s="23" t="e">
        <f t="shared" si="58"/>
        <v>#REF!</v>
      </c>
      <c r="BH34" s="23" t="e">
        <f t="shared" si="58"/>
        <v>#REF!</v>
      </c>
      <c r="BI34" s="23" t="e">
        <f t="shared" si="58"/>
        <v>#REF!</v>
      </c>
      <c r="BJ34" s="23" t="e">
        <f t="shared" si="58"/>
        <v>#REF!</v>
      </c>
      <c r="BK34" s="23" t="e">
        <f t="shared" si="58"/>
        <v>#REF!</v>
      </c>
      <c r="BL34" s="23" t="e">
        <f t="shared" si="58"/>
        <v>#REF!</v>
      </c>
      <c r="BM34" s="23" t="e">
        <f t="shared" si="58"/>
        <v>#REF!</v>
      </c>
      <c r="BN34" s="23" t="e">
        <f t="shared" si="58"/>
        <v>#REF!</v>
      </c>
      <c r="BO34" s="23" t="e">
        <f t="shared" si="58"/>
        <v>#REF!</v>
      </c>
      <c r="BP34" s="23" t="e">
        <f t="shared" si="58"/>
        <v>#REF!</v>
      </c>
      <c r="BQ34" s="23" t="e">
        <f t="shared" si="58"/>
        <v>#REF!</v>
      </c>
      <c r="BR34" s="23" t="e">
        <f t="shared" si="58"/>
        <v>#REF!</v>
      </c>
      <c r="BS34" s="23" t="e">
        <f t="shared" si="58"/>
        <v>#REF!</v>
      </c>
      <c r="BT34" s="23" t="e">
        <f t="shared" si="58"/>
        <v>#REF!</v>
      </c>
      <c r="BU34" s="23" t="e">
        <f t="shared" si="58"/>
        <v>#REF!</v>
      </c>
      <c r="BV34" s="23" t="e">
        <f t="shared" si="58"/>
        <v>#REF!</v>
      </c>
      <c r="BW34" s="23" t="e">
        <f t="shared" si="58"/>
        <v>#REF!</v>
      </c>
      <c r="BX34" s="23" t="e">
        <f t="shared" ref="BX34:DC34" si="59">SUM(BX3:BX18)/BX25</f>
        <v>#REF!</v>
      </c>
      <c r="BY34" s="23" t="e">
        <f t="shared" si="59"/>
        <v>#REF!</v>
      </c>
      <c r="BZ34" s="23" t="e">
        <f t="shared" si="59"/>
        <v>#REF!</v>
      </c>
      <c r="CA34" s="23" t="e">
        <f t="shared" si="59"/>
        <v>#REF!</v>
      </c>
      <c r="CB34" s="23" t="e">
        <f t="shared" si="59"/>
        <v>#REF!</v>
      </c>
      <c r="CC34" s="23" t="e">
        <f t="shared" si="59"/>
        <v>#REF!</v>
      </c>
      <c r="CD34" s="23" t="e">
        <f t="shared" si="59"/>
        <v>#REF!</v>
      </c>
      <c r="CE34" s="23" t="e">
        <f t="shared" si="59"/>
        <v>#REF!</v>
      </c>
      <c r="CF34" s="23" t="e">
        <f t="shared" si="59"/>
        <v>#REF!</v>
      </c>
      <c r="CG34" s="23" t="e">
        <f t="shared" si="59"/>
        <v>#REF!</v>
      </c>
      <c r="CH34" s="23" t="e">
        <f t="shared" si="59"/>
        <v>#REF!</v>
      </c>
      <c r="CI34" s="23" t="e">
        <f t="shared" si="59"/>
        <v>#REF!</v>
      </c>
      <c r="CJ34" s="23" t="e">
        <f t="shared" si="59"/>
        <v>#REF!</v>
      </c>
      <c r="CK34" s="23" t="e">
        <f t="shared" si="59"/>
        <v>#REF!</v>
      </c>
      <c r="CL34" s="23" t="e">
        <f t="shared" si="59"/>
        <v>#REF!</v>
      </c>
      <c r="CM34" s="23" t="e">
        <f t="shared" si="59"/>
        <v>#REF!</v>
      </c>
      <c r="CN34" s="23" t="e">
        <f t="shared" si="59"/>
        <v>#REF!</v>
      </c>
      <c r="CO34" s="23" t="e">
        <f t="shared" si="59"/>
        <v>#REF!</v>
      </c>
      <c r="CP34" s="23" t="e">
        <f t="shared" si="59"/>
        <v>#REF!</v>
      </c>
      <c r="CQ34" s="23" t="e">
        <f t="shared" si="59"/>
        <v>#REF!</v>
      </c>
      <c r="CR34" s="23" t="e">
        <f t="shared" si="59"/>
        <v>#REF!</v>
      </c>
      <c r="CS34" s="23" t="e">
        <f t="shared" si="59"/>
        <v>#REF!</v>
      </c>
      <c r="CT34" s="23" t="e">
        <f t="shared" si="59"/>
        <v>#REF!</v>
      </c>
      <c r="CU34" s="23" t="e">
        <f t="shared" si="59"/>
        <v>#REF!</v>
      </c>
      <c r="CV34" s="23" t="e">
        <f t="shared" si="59"/>
        <v>#REF!</v>
      </c>
      <c r="CW34" s="23" t="e">
        <f t="shared" si="59"/>
        <v>#REF!</v>
      </c>
      <c r="CX34" s="23" t="e">
        <f t="shared" si="59"/>
        <v>#REF!</v>
      </c>
      <c r="CY34" s="23" t="e">
        <f t="shared" si="59"/>
        <v>#REF!</v>
      </c>
      <c r="CZ34" s="23" t="e">
        <f t="shared" si="59"/>
        <v>#REF!</v>
      </c>
      <c r="DA34" s="23" t="e">
        <f t="shared" si="59"/>
        <v>#REF!</v>
      </c>
      <c r="DB34" s="23" t="e">
        <f t="shared" si="59"/>
        <v>#REF!</v>
      </c>
      <c r="DC34" s="23" t="e">
        <f t="shared" si="59"/>
        <v>#REF!</v>
      </c>
      <c r="DD34" s="23" t="e">
        <f t="shared" ref="DD34:EI34" si="60">SUM(DD3:DD18)/DD25</f>
        <v>#REF!</v>
      </c>
      <c r="DE34" s="23" t="e">
        <f t="shared" si="60"/>
        <v>#REF!</v>
      </c>
      <c r="DF34" s="23" t="e">
        <f t="shared" si="60"/>
        <v>#REF!</v>
      </c>
      <c r="DG34" s="23" t="e">
        <f t="shared" si="60"/>
        <v>#REF!</v>
      </c>
      <c r="DH34" s="23" t="e">
        <f t="shared" si="60"/>
        <v>#REF!</v>
      </c>
      <c r="DI34" s="23" t="e">
        <f t="shared" si="60"/>
        <v>#REF!</v>
      </c>
      <c r="DJ34" s="23" t="e">
        <f t="shared" si="60"/>
        <v>#REF!</v>
      </c>
      <c r="DK34" s="23" t="e">
        <f t="shared" si="60"/>
        <v>#REF!</v>
      </c>
      <c r="DL34" s="23" t="e">
        <f t="shared" si="60"/>
        <v>#REF!</v>
      </c>
      <c r="DM34" s="23" t="e">
        <f t="shared" si="60"/>
        <v>#REF!</v>
      </c>
      <c r="DN34" s="23" t="e">
        <f t="shared" si="60"/>
        <v>#REF!</v>
      </c>
      <c r="DO34" s="23" t="e">
        <f t="shared" si="60"/>
        <v>#REF!</v>
      </c>
      <c r="DP34" s="23" t="e">
        <f t="shared" si="60"/>
        <v>#REF!</v>
      </c>
      <c r="DQ34" s="23" t="e">
        <f t="shared" si="60"/>
        <v>#REF!</v>
      </c>
      <c r="DR34" s="23" t="e">
        <f t="shared" si="60"/>
        <v>#REF!</v>
      </c>
      <c r="DS34" s="23" t="e">
        <f t="shared" si="60"/>
        <v>#REF!</v>
      </c>
      <c r="DT34" s="23" t="e">
        <f t="shared" si="60"/>
        <v>#REF!</v>
      </c>
      <c r="DU34" s="23" t="e">
        <f t="shared" si="60"/>
        <v>#REF!</v>
      </c>
      <c r="DV34" s="23" t="e">
        <f t="shared" si="60"/>
        <v>#REF!</v>
      </c>
      <c r="DW34" s="23" t="e">
        <f t="shared" si="60"/>
        <v>#REF!</v>
      </c>
      <c r="DX34" s="23" t="e">
        <f t="shared" si="60"/>
        <v>#REF!</v>
      </c>
      <c r="DY34" s="23" t="e">
        <f t="shared" si="60"/>
        <v>#REF!</v>
      </c>
      <c r="DZ34" s="23" t="e">
        <f t="shared" si="60"/>
        <v>#REF!</v>
      </c>
      <c r="EA34" s="23" t="e">
        <f t="shared" si="60"/>
        <v>#REF!</v>
      </c>
      <c r="EB34" s="23" t="e">
        <f t="shared" si="60"/>
        <v>#REF!</v>
      </c>
      <c r="EC34" s="23" t="e">
        <f t="shared" si="60"/>
        <v>#REF!</v>
      </c>
      <c r="ED34" s="23" t="e">
        <f t="shared" si="60"/>
        <v>#REF!</v>
      </c>
      <c r="EE34" s="23" t="e">
        <f t="shared" si="60"/>
        <v>#REF!</v>
      </c>
      <c r="EF34" s="23" t="e">
        <f t="shared" si="60"/>
        <v>#REF!</v>
      </c>
      <c r="EG34" s="23" t="e">
        <f t="shared" si="60"/>
        <v>#REF!</v>
      </c>
      <c r="EH34" s="23" t="e">
        <f t="shared" si="60"/>
        <v>#REF!</v>
      </c>
      <c r="EI34" s="23" t="e">
        <f t="shared" si="60"/>
        <v>#REF!</v>
      </c>
      <c r="EJ34" s="23" t="e">
        <f t="shared" ref="EJ34:FE34" si="61">SUM(EJ3:EJ18)/EJ25</f>
        <v>#REF!</v>
      </c>
      <c r="EK34" s="23" t="e">
        <f t="shared" si="61"/>
        <v>#REF!</v>
      </c>
      <c r="EL34" s="23" t="e">
        <f t="shared" si="61"/>
        <v>#REF!</v>
      </c>
      <c r="EM34" s="23" t="e">
        <f t="shared" si="61"/>
        <v>#REF!</v>
      </c>
      <c r="EN34" s="23" t="e">
        <f t="shared" si="61"/>
        <v>#REF!</v>
      </c>
      <c r="EO34" s="23" t="e">
        <f t="shared" si="61"/>
        <v>#REF!</v>
      </c>
      <c r="EP34" s="23" t="e">
        <f t="shared" si="61"/>
        <v>#REF!</v>
      </c>
      <c r="EQ34" s="23" t="e">
        <f t="shared" si="61"/>
        <v>#REF!</v>
      </c>
      <c r="ER34" s="23" t="e">
        <f t="shared" si="61"/>
        <v>#REF!</v>
      </c>
      <c r="ES34" s="23" t="e">
        <f t="shared" si="61"/>
        <v>#REF!</v>
      </c>
      <c r="ET34" s="23" t="e">
        <f t="shared" si="61"/>
        <v>#REF!</v>
      </c>
      <c r="EU34" s="23" t="e">
        <f t="shared" si="61"/>
        <v>#REF!</v>
      </c>
      <c r="EV34" s="23" t="e">
        <f t="shared" si="61"/>
        <v>#REF!</v>
      </c>
      <c r="EW34" s="23" t="e">
        <f t="shared" si="61"/>
        <v>#REF!</v>
      </c>
      <c r="EX34" s="23" t="e">
        <f t="shared" si="61"/>
        <v>#REF!</v>
      </c>
      <c r="EY34" s="23" t="e">
        <f t="shared" si="61"/>
        <v>#REF!</v>
      </c>
      <c r="EZ34" s="23" t="e">
        <f t="shared" si="61"/>
        <v>#REF!</v>
      </c>
      <c r="FA34" s="23" t="e">
        <f t="shared" si="61"/>
        <v>#REF!</v>
      </c>
      <c r="FB34" s="23" t="e">
        <f t="shared" si="61"/>
        <v>#REF!</v>
      </c>
      <c r="FC34" s="23" t="e">
        <f t="shared" si="61"/>
        <v>#REF!</v>
      </c>
      <c r="FD34" s="23" t="e">
        <f t="shared" si="61"/>
        <v>#REF!</v>
      </c>
      <c r="FE34" s="23" t="e">
        <f t="shared" si="61"/>
        <v>#REF!</v>
      </c>
    </row>
    <row r="35" spans="6:161">
      <c r="F35" s="4" t="s">
        <v>18</v>
      </c>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row>
    <row r="36" spans="6:161">
      <c r="F36" s="25" t="s">
        <v>3</v>
      </c>
      <c r="G36" s="26"/>
      <c r="H36" s="27"/>
      <c r="I36" s="2" t="s">
        <v>2</v>
      </c>
    </row>
    <row r="37" spans="6:161">
      <c r="F37" s="25" t="s">
        <v>1</v>
      </c>
      <c r="G37" s="26"/>
      <c r="H37" s="27"/>
      <c r="I37" s="28">
        <f>COUNTIF($L$27:$FE$27,"=1")</f>
        <v>0</v>
      </c>
    </row>
    <row r="38" spans="6:161">
      <c r="F38" s="25" t="s">
        <v>11</v>
      </c>
      <c r="G38" s="26"/>
      <c r="H38" s="26"/>
      <c r="I38" s="28">
        <f>COUNTIF($L$27:$FE$27,"&lt;1.5")-COUNTIF($L$27:$FE$27,"=0")-I37</f>
        <v>0</v>
      </c>
    </row>
    <row r="39" spans="6:161">
      <c r="F39" s="25" t="s">
        <v>12</v>
      </c>
      <c r="G39" s="26"/>
      <c r="H39" s="26"/>
      <c r="I39" s="28">
        <f>COUNTIF($L$27:$FE$27,"&lt;2.0")-COUNTIF($L$27:$FE$27,"=0")-I37-I38</f>
        <v>0</v>
      </c>
    </row>
    <row r="40" spans="6:161">
      <c r="F40" s="25" t="s">
        <v>13</v>
      </c>
      <c r="G40" s="26"/>
      <c r="H40" s="26"/>
      <c r="I40" s="28">
        <f>COUNTIF($L$27:$FE$27,"&lt;2.5")-COUNTIF($L$27:$FE$27,"=0")-I37-I38-I39</f>
        <v>0</v>
      </c>
    </row>
    <row r="41" spans="6:161">
      <c r="F41" s="25" t="s">
        <v>14</v>
      </c>
      <c r="G41" s="26"/>
      <c r="H41" s="26"/>
      <c r="I41" s="28">
        <f>COUNTIF($L$27:$FE$27,"&lt;3.0")-COUNTIF($L$27:$FE$27,"=0")-I37-I38-I39-I40</f>
        <v>0</v>
      </c>
    </row>
    <row r="42" spans="6:161">
      <c r="F42" s="25" t="s">
        <v>15</v>
      </c>
      <c r="G42" s="26"/>
      <c r="H42" s="26"/>
      <c r="I42" s="28">
        <f>COUNTIF($L$27:$FE$27,"&lt;3.5")-COUNTIF($L$27:$FE$27,"=0")-I37-I38-I39-I40-I41</f>
        <v>0</v>
      </c>
    </row>
    <row r="43" spans="6:161">
      <c r="F43" s="25" t="s">
        <v>16</v>
      </c>
      <c r="G43" s="26"/>
      <c r="H43" s="26"/>
      <c r="I43" s="28">
        <f>COUNTIF($L$27:$FE$27,"&lt;4")-COUNTIF($L$27:$FE$27,"=0")-I37-I38-I39-I40-I41-I42</f>
        <v>0</v>
      </c>
    </row>
    <row r="44" spans="6:161">
      <c r="F44" s="25" t="s">
        <v>17</v>
      </c>
      <c r="G44" s="26"/>
      <c r="H44" s="26"/>
      <c r="I44" s="28">
        <f>COUNTIF($L$27:$FE$27,"=4")</f>
        <v>0</v>
      </c>
      <c r="J44" s="29"/>
    </row>
    <row r="46" spans="6:161">
      <c r="F46" s="4" t="s">
        <v>19</v>
      </c>
    </row>
    <row r="47" spans="6:161">
      <c r="F47" s="25" t="s">
        <v>3</v>
      </c>
      <c r="G47" s="26"/>
      <c r="H47" s="27"/>
      <c r="I47" s="2" t="s">
        <v>2</v>
      </c>
      <c r="J47" s="29"/>
    </row>
    <row r="48" spans="6:161">
      <c r="F48" s="25" t="s">
        <v>1</v>
      </c>
      <c r="G48" s="26"/>
      <c r="H48" s="27"/>
      <c r="I48" s="28">
        <f>COUNTIF($L$28:$FE$28,"=1")</f>
        <v>0</v>
      </c>
      <c r="J48" s="29"/>
    </row>
    <row r="49" spans="6:11">
      <c r="F49" s="25" t="s">
        <v>11</v>
      </c>
      <c r="G49" s="26"/>
      <c r="H49" s="26"/>
      <c r="I49" s="28">
        <f>COUNTIF($L$28:$FE$28,"&lt;1.5")-COUNTIF($L$28:$FE$28,"=0")-I48</f>
        <v>0</v>
      </c>
      <c r="J49" s="29"/>
    </row>
    <row r="50" spans="6:11">
      <c r="F50" s="25" t="s">
        <v>12</v>
      </c>
      <c r="G50" s="26"/>
      <c r="H50" s="26"/>
      <c r="I50" s="28">
        <f>COUNTIF($L$28:$FE$28,"&lt;2.0")-COUNTIF($L$28:$FE$28,"=0")-I48-I49</f>
        <v>0</v>
      </c>
      <c r="J50" s="29"/>
    </row>
    <row r="51" spans="6:11">
      <c r="F51" s="25" t="s">
        <v>13</v>
      </c>
      <c r="G51" s="26"/>
      <c r="H51" s="26"/>
      <c r="I51" s="28">
        <f>COUNTIF($L$28:$FE$28,"&lt;2.5")-COUNTIF($L$28:$FE$28,"=0")-I48-I49-I50</f>
        <v>0</v>
      </c>
      <c r="J51" s="29"/>
    </row>
    <row r="52" spans="6:11">
      <c r="F52" s="25" t="s">
        <v>14</v>
      </c>
      <c r="G52" s="26"/>
      <c r="H52" s="26"/>
      <c r="I52" s="28">
        <f>COUNTIF($L$28:$FE$28,"&lt;3.0")-COUNTIF($L$28:$FE$28,"=0")-I48-I49-I50-I51</f>
        <v>0</v>
      </c>
      <c r="J52" s="29"/>
    </row>
    <row r="53" spans="6:11">
      <c r="F53" s="25" t="s">
        <v>15</v>
      </c>
      <c r="G53" s="26"/>
      <c r="H53" s="26"/>
      <c r="I53" s="28">
        <f>COUNTIF($L$28:$FE$28,"&lt;3.5")-COUNTIF($L$28:$FE$28,"=0")-I48-I49-I50-I51-I52</f>
        <v>0</v>
      </c>
      <c r="J53" s="29"/>
      <c r="K53" s="29"/>
    </row>
    <row r="54" spans="6:11">
      <c r="F54" s="25" t="s">
        <v>16</v>
      </c>
      <c r="G54" s="26"/>
      <c r="H54" s="26"/>
      <c r="I54" s="28">
        <f>COUNTIF($L$28:$FE$28,"&lt;4")-COUNTIF($L$28:$FE$28,"=0")-I48-I49-I50-I51-I52-I53</f>
        <v>0</v>
      </c>
    </row>
    <row r="55" spans="6:11">
      <c r="F55" s="25" t="s">
        <v>17</v>
      </c>
      <c r="G55" s="26"/>
      <c r="H55" s="26"/>
      <c r="I55" s="28">
        <f>COUNTIF($L$28:$FE$28,"=4")</f>
        <v>0</v>
      </c>
    </row>
    <row r="57" spans="6:11">
      <c r="F57" s="4" t="s">
        <v>20</v>
      </c>
    </row>
    <row r="58" spans="6:11">
      <c r="F58" s="25" t="s">
        <v>3</v>
      </c>
      <c r="G58" s="26"/>
      <c r="H58" s="27"/>
      <c r="I58" s="2" t="s">
        <v>2</v>
      </c>
    </row>
    <row r="59" spans="6:11">
      <c r="F59" s="25" t="s">
        <v>1</v>
      </c>
      <c r="G59" s="26"/>
      <c r="H59" s="27"/>
      <c r="I59" s="28">
        <f>COUNTIF($L$29:$FE$29,"=1")</f>
        <v>0</v>
      </c>
    </row>
    <row r="60" spans="6:11">
      <c r="F60" s="25" t="s">
        <v>11</v>
      </c>
      <c r="G60" s="26"/>
      <c r="H60" s="26"/>
      <c r="I60" s="28">
        <f>COUNTIF($L$29:$FE$29,"&lt;1.5")-COUNTIF($L$29:$FE$29,"=0")-I59</f>
        <v>0</v>
      </c>
    </row>
    <row r="61" spans="6:11">
      <c r="F61" s="25" t="s">
        <v>12</v>
      </c>
      <c r="G61" s="26"/>
      <c r="H61" s="26"/>
      <c r="I61" s="28">
        <f>COUNTIF($L$29:$FE$29,"&lt;2.0")-COUNTIF($L$29:$FE$29,"=0")-I59-I60</f>
        <v>0</v>
      </c>
    </row>
    <row r="62" spans="6:11">
      <c r="F62" s="25" t="s">
        <v>13</v>
      </c>
      <c r="G62" s="26"/>
      <c r="H62" s="26"/>
      <c r="I62" s="28">
        <f>COUNTIF($L$29:$FE$29,"&lt;2.5")-COUNTIF($L$29:$FE$29,"=0")-I59-I60-I61</f>
        <v>0</v>
      </c>
    </row>
    <row r="63" spans="6:11">
      <c r="F63" s="25" t="s">
        <v>14</v>
      </c>
      <c r="G63" s="26"/>
      <c r="H63" s="26"/>
      <c r="I63" s="28">
        <f>COUNTIF($L$29:$FE$29,"&lt;3.0")-COUNTIF($L$29:$FE$29,"=0")-I59-I60-I61-I62</f>
        <v>0</v>
      </c>
    </row>
    <row r="64" spans="6:11">
      <c r="F64" s="25" t="s">
        <v>15</v>
      </c>
      <c r="G64" s="26"/>
      <c r="H64" s="26"/>
      <c r="I64" s="28">
        <f>COUNTIF($L$29:$FE$29,"&lt;3.5")-COUNTIF($L$29:$FE$29,"=0")-I59-I60-I61-I62-I63</f>
        <v>0</v>
      </c>
    </row>
    <row r="65" spans="6:9">
      <c r="F65" s="25" t="s">
        <v>16</v>
      </c>
      <c r="G65" s="26"/>
      <c r="H65" s="26"/>
      <c r="I65" s="28">
        <f>COUNTIF($L$29:$FE$29,"&lt;4")-COUNTIF($L$29:$FE$29,"=0")-I59-I60-I61-I62-I63-I64</f>
        <v>0</v>
      </c>
    </row>
    <row r="66" spans="6:9">
      <c r="F66" s="25" t="s">
        <v>17</v>
      </c>
      <c r="G66" s="26"/>
      <c r="H66" s="26"/>
      <c r="I66" s="28">
        <f>COUNTIF($L$29:$FE$29,"=4")</f>
        <v>0</v>
      </c>
    </row>
    <row r="67" spans="6:9">
      <c r="G67" s="29"/>
    </row>
    <row r="68" spans="6:9">
      <c r="F68" s="4" t="s">
        <v>21</v>
      </c>
    </row>
    <row r="69" spans="6:9">
      <c r="F69" s="25" t="s">
        <v>3</v>
      </c>
      <c r="G69" s="26"/>
      <c r="H69" s="27"/>
      <c r="I69" s="2" t="s">
        <v>2</v>
      </c>
    </row>
    <row r="70" spans="6:9">
      <c r="F70" s="25" t="s">
        <v>1</v>
      </c>
      <c r="G70" s="26"/>
      <c r="H70" s="27"/>
      <c r="I70" s="28">
        <f>COUNTIF($L$30:$FE$30,"=1")</f>
        <v>0</v>
      </c>
    </row>
    <row r="71" spans="6:9">
      <c r="F71" s="25" t="s">
        <v>11</v>
      </c>
      <c r="G71" s="26"/>
      <c r="H71" s="26"/>
      <c r="I71" s="28">
        <f>COUNTIF($L$30:$FE$30,"&lt;1.5")-COUNTIF($L$30:$FE$30,"=0")-I70</f>
        <v>0</v>
      </c>
    </row>
    <row r="72" spans="6:9">
      <c r="F72" s="25" t="s">
        <v>12</v>
      </c>
      <c r="G72" s="26"/>
      <c r="H72" s="26"/>
      <c r="I72" s="28">
        <f>COUNTIF($L$30:$FE$30,"&lt;2.0")-COUNTIF($L$30:$FE$30,"=0")-I70-I71</f>
        <v>0</v>
      </c>
    </row>
    <row r="73" spans="6:9">
      <c r="F73" s="25" t="s">
        <v>13</v>
      </c>
      <c r="G73" s="26"/>
      <c r="H73" s="26"/>
      <c r="I73" s="28">
        <f>COUNTIF($L$30:$FE$30,"&lt;2.5")-COUNTIF($L$30:$FE$30,"=0")-I70-I71-I72</f>
        <v>0</v>
      </c>
    </row>
    <row r="74" spans="6:9">
      <c r="F74" s="25" t="s">
        <v>14</v>
      </c>
      <c r="G74" s="26"/>
      <c r="H74" s="26"/>
      <c r="I74" s="28">
        <f>COUNTIF($L$30:$FE$30,"&lt;3.0")-COUNTIF($L$30:$FE$30,"=0")-I70-I71-I72-I73</f>
        <v>0</v>
      </c>
    </row>
    <row r="75" spans="6:9">
      <c r="F75" s="25" t="s">
        <v>15</v>
      </c>
      <c r="G75" s="26"/>
      <c r="H75" s="26"/>
      <c r="I75" s="28">
        <f>COUNTIF($L$30:$FE$30,"&lt;3.5")-COUNTIF($L$30:$FE$30,"=0")-I70-I71-I72-I73-I74</f>
        <v>0</v>
      </c>
    </row>
    <row r="76" spans="6:9">
      <c r="F76" s="25" t="s">
        <v>16</v>
      </c>
      <c r="G76" s="26"/>
      <c r="H76" s="26"/>
      <c r="I76" s="28">
        <f>COUNTIF($L$30:$FE$30,"&lt;4")-COUNTIF($L$30:$FE$30,"=0")-I70-I71-I72-I73-I74-I75</f>
        <v>0</v>
      </c>
    </row>
    <row r="77" spans="6:9">
      <c r="F77" s="25" t="s">
        <v>17</v>
      </c>
      <c r="G77" s="26"/>
      <c r="H77" s="26"/>
      <c r="I77" s="28">
        <f>COUNTIF($L$30:$FE$30,"=4")</f>
        <v>0</v>
      </c>
    </row>
    <row r="78" spans="6:9">
      <c r="G78" s="29"/>
    </row>
    <row r="79" spans="6:9">
      <c r="F79" s="4" t="s">
        <v>22</v>
      </c>
    </row>
    <row r="80" spans="6:9">
      <c r="F80" s="25" t="s">
        <v>3</v>
      </c>
      <c r="G80" s="26"/>
      <c r="H80" s="27"/>
      <c r="I80" s="2" t="s">
        <v>2</v>
      </c>
    </row>
    <row r="81" spans="6:9">
      <c r="F81" s="25" t="s">
        <v>1</v>
      </c>
      <c r="G81" s="26"/>
      <c r="H81" s="27"/>
      <c r="I81" s="28">
        <f>COUNTIF($L$31:$FE$31,"=1")</f>
        <v>0</v>
      </c>
    </row>
    <row r="82" spans="6:9">
      <c r="F82" s="25" t="s">
        <v>11</v>
      </c>
      <c r="G82" s="26"/>
      <c r="H82" s="26"/>
      <c r="I82" s="28">
        <f>COUNTIF($L$31:$FE$31,"&lt;1.5")-COUNTIF($L$31:$FE$31,"=0")-I81</f>
        <v>0</v>
      </c>
    </row>
    <row r="83" spans="6:9">
      <c r="F83" s="25" t="s">
        <v>12</v>
      </c>
      <c r="G83" s="26"/>
      <c r="H83" s="26"/>
      <c r="I83" s="28">
        <f>COUNTIF($L$31:$FE$31,"&lt;2.0")-COUNTIF($L$31:$FE$31,"=0")-I81-I82</f>
        <v>0</v>
      </c>
    </row>
    <row r="84" spans="6:9">
      <c r="F84" s="25" t="s">
        <v>13</v>
      </c>
      <c r="G84" s="26"/>
      <c r="H84" s="26"/>
      <c r="I84" s="28">
        <f>COUNTIF($L$31:$FE$31,"&lt;2.5")-COUNTIF($L$31:$FE$31,"=0")-I81-I82-I83</f>
        <v>0</v>
      </c>
    </row>
    <row r="85" spans="6:9">
      <c r="F85" s="25" t="s">
        <v>14</v>
      </c>
      <c r="G85" s="26"/>
      <c r="H85" s="26"/>
      <c r="I85" s="28">
        <f>COUNTIF($L$31:$FE$31,"&lt;3.0")-COUNTIF($L$31:$FE$31,"=0")-I81-I82-I83-I84</f>
        <v>0</v>
      </c>
    </row>
    <row r="86" spans="6:9">
      <c r="F86" s="25" t="s">
        <v>15</v>
      </c>
      <c r="G86" s="26"/>
      <c r="H86" s="26"/>
      <c r="I86" s="28">
        <f>COUNTIF($L$31:$FE$31,"&lt;3.5")-COUNTIF($L$31:$FE$31,"=0")-I81-I82-I83-I84-I85</f>
        <v>0</v>
      </c>
    </row>
    <row r="87" spans="6:9">
      <c r="F87" s="25" t="s">
        <v>16</v>
      </c>
      <c r="G87" s="26"/>
      <c r="H87" s="26"/>
      <c r="I87" s="28">
        <f>COUNTIF($L$31:$FE$31,"&lt;4")-COUNTIF($L$31:$FE$31,"=0")-I81-I82-I83-I84-I85-I86</f>
        <v>0</v>
      </c>
    </row>
    <row r="88" spans="6:9">
      <c r="F88" s="25" t="s">
        <v>17</v>
      </c>
      <c r="G88" s="26"/>
      <c r="H88" s="26"/>
      <c r="I88" s="28">
        <f>COUNTIF($L$31:$FE$31,"=4")</f>
        <v>0</v>
      </c>
    </row>
    <row r="89" spans="6:9">
      <c r="G89" s="29"/>
    </row>
    <row r="90" spans="6:9">
      <c r="F90" s="4" t="s">
        <v>23</v>
      </c>
    </row>
    <row r="91" spans="6:9">
      <c r="F91" s="25" t="s">
        <v>3</v>
      </c>
      <c r="G91" s="26"/>
      <c r="H91" s="27"/>
      <c r="I91" s="2" t="s">
        <v>2</v>
      </c>
    </row>
    <row r="92" spans="6:9">
      <c r="F92" s="25" t="s">
        <v>1</v>
      </c>
      <c r="G92" s="26"/>
      <c r="H92" s="27"/>
      <c r="I92" s="28">
        <f>COUNTIF($L$33:$FE$33,"=1")</f>
        <v>0</v>
      </c>
    </row>
    <row r="93" spans="6:9">
      <c r="F93" s="25" t="s">
        <v>11</v>
      </c>
      <c r="G93" s="26"/>
      <c r="H93" s="26"/>
      <c r="I93" s="28">
        <f>COUNTIF($L$33:$FE$33,"&lt;1.5")-COUNTIF($L$33:$FE$33,"=0")-I92</f>
        <v>0</v>
      </c>
    </row>
    <row r="94" spans="6:9">
      <c r="F94" s="25" t="s">
        <v>12</v>
      </c>
      <c r="G94" s="26"/>
      <c r="H94" s="26"/>
      <c r="I94" s="28">
        <f>COUNTIF($L$33:$FE$33,"&lt;2.0")-COUNTIF($L$33:$FE$33,"=0")-I92-I93</f>
        <v>0</v>
      </c>
    </row>
    <row r="95" spans="6:9">
      <c r="F95" s="25" t="s">
        <v>13</v>
      </c>
      <c r="G95" s="26"/>
      <c r="H95" s="26"/>
      <c r="I95" s="28">
        <f>COUNTIF($L$33:$FE$33,"&lt;2.5")-COUNTIF($L$33:$FE$33,"=0")-I92-I93-I94</f>
        <v>0</v>
      </c>
    </row>
    <row r="96" spans="6:9">
      <c r="F96" s="25" t="s">
        <v>14</v>
      </c>
      <c r="G96" s="26"/>
      <c r="H96" s="26"/>
      <c r="I96" s="28">
        <f>COUNTIF($L$33:$FE$33,"&lt;3.0")-COUNTIF($L$33:$FE$33,"=0")-I92-I93-I94-I95</f>
        <v>0</v>
      </c>
    </row>
    <row r="97" spans="6:9">
      <c r="F97" s="25" t="s">
        <v>15</v>
      </c>
      <c r="G97" s="26"/>
      <c r="H97" s="26"/>
      <c r="I97" s="28">
        <f>COUNTIF($L$33:$FE$33,"&lt;3.5")-COUNTIF($L$33:$FE$33,"=0")-I92-I93-I94-I95-I96</f>
        <v>0</v>
      </c>
    </row>
    <row r="98" spans="6:9">
      <c r="F98" s="25" t="s">
        <v>16</v>
      </c>
      <c r="G98" s="26"/>
      <c r="H98" s="26"/>
      <c r="I98" s="28">
        <f>COUNTIF($L$33:$FE$33,"&lt;4")-COUNTIF($L$33:$FE$33,"=0")-I92-I93-I94-I95-I96-I97</f>
        <v>0</v>
      </c>
    </row>
    <row r="99" spans="6:9">
      <c r="F99" s="25" t="s">
        <v>17</v>
      </c>
      <c r="G99" s="26"/>
      <c r="H99" s="26"/>
      <c r="I99" s="28">
        <f>COUNTIF($L$33:$FE$33,"=4")</f>
        <v>0</v>
      </c>
    </row>
    <row r="101" spans="6:9">
      <c r="F101" s="4" t="s">
        <v>24</v>
      </c>
    </row>
    <row r="102" spans="6:9">
      <c r="F102" s="25" t="s">
        <v>3</v>
      </c>
      <c r="G102" s="26"/>
      <c r="H102" s="27"/>
      <c r="I102" s="2" t="s">
        <v>2</v>
      </c>
    </row>
    <row r="103" spans="6:9">
      <c r="F103" s="25" t="s">
        <v>1</v>
      </c>
      <c r="G103" s="26"/>
      <c r="H103" s="27"/>
      <c r="I103" s="28">
        <f>COUNTIF($L$34:$FE$34,"=1")</f>
        <v>0</v>
      </c>
    </row>
    <row r="104" spans="6:9">
      <c r="F104" s="25" t="s">
        <v>11</v>
      </c>
      <c r="G104" s="26"/>
      <c r="H104" s="26"/>
      <c r="I104" s="28">
        <f>COUNTIF($L$34:$FE$34,"&lt;1.5")-COUNTIF($L$34:$FE$34,"=0")-I103</f>
        <v>0</v>
      </c>
    </row>
    <row r="105" spans="6:9">
      <c r="F105" s="25" t="s">
        <v>12</v>
      </c>
      <c r="G105" s="26"/>
      <c r="H105" s="26"/>
      <c r="I105" s="28">
        <f>COUNTIF($L$34:$FE$34,"&lt;2.0")-COUNTIF($L$34:$FE$34,"=0")-I103-I104</f>
        <v>0</v>
      </c>
    </row>
    <row r="106" spans="6:9">
      <c r="F106" s="25" t="s">
        <v>13</v>
      </c>
      <c r="G106" s="26"/>
      <c r="H106" s="26"/>
      <c r="I106" s="28">
        <f>COUNTIF($L$34:$FE$34,"&lt;2.5")-COUNTIF($L$34:$FE$34,"=0")-I103-I104-I105</f>
        <v>0</v>
      </c>
    </row>
    <row r="107" spans="6:9">
      <c r="F107" s="25" t="s">
        <v>14</v>
      </c>
      <c r="G107" s="26"/>
      <c r="H107" s="26"/>
      <c r="I107" s="28">
        <f>COUNTIF($L$34:$FE$34,"&lt;3.0")-COUNTIF($L$34:$FE$34,"=0")-I103-I104-I105-I106</f>
        <v>0</v>
      </c>
    </row>
    <row r="108" spans="6:9">
      <c r="F108" s="25" t="s">
        <v>15</v>
      </c>
      <c r="G108" s="26"/>
      <c r="H108" s="26"/>
      <c r="I108" s="28">
        <f>COUNTIF($L$34:$FE$34,"&lt;3.5")-COUNTIF($L$34:$FE$34,"=0")-I103-I104-I105-I106-I107</f>
        <v>0</v>
      </c>
    </row>
    <row r="109" spans="6:9">
      <c r="F109" s="25" t="s">
        <v>16</v>
      </c>
      <c r="G109" s="26"/>
      <c r="H109" s="26"/>
      <c r="I109" s="28">
        <f>COUNTIF($L$34:$FE$34,"&lt;4")-COUNTIF($L$34:$FE$34,"=0")-I103-I104-I105-I106-I107-I108</f>
        <v>0</v>
      </c>
    </row>
    <row r="110" spans="6:9">
      <c r="F110" s="25" t="s">
        <v>17</v>
      </c>
      <c r="G110" s="26"/>
      <c r="H110" s="26"/>
      <c r="I110" s="28">
        <f>COUNTIF($L$34:$FE$34,"=4")</f>
        <v>0</v>
      </c>
    </row>
  </sheetData>
  <protectedRanges>
    <protectedRange sqref="L2:FE25" name="範囲1"/>
  </protectedRanges>
  <mergeCells count="4">
    <mergeCell ref="D1:E1"/>
    <mergeCell ref="A4:C4"/>
    <mergeCell ref="A5:C5"/>
    <mergeCell ref="A1:C2"/>
  </mergeCells>
  <phoneticPr fontId="3"/>
  <conditionalFormatting sqref="L3:FE18">
    <cfRule type="cellIs" dxfId="3" priority="1" stopIfTrue="1" operator="greaterThan">
      <formula>4</formula>
    </cfRule>
    <cfRule type="containsText" dxfId="2" priority="2" stopIfTrue="1" operator="containsText" text="0">
      <formula>NOT(ISERROR(SEARCH("0",L3)))</formula>
    </cfRule>
  </conditionalFormatting>
  <pageMargins left="0.4" right="0.21" top="0.59055118110236227" bottom="0.16" header="0.31496062992125984" footer="0.16"/>
  <pageSetup paperSize="8" scale="88" fitToWidth="0" orientation="landscape" r:id="rId1"/>
  <headerFooter alignWithMargins="0">
    <oddHeader>&amp;C３－（1）教員のＩＣＴ活用指導力の状況</oddHeader>
  </headerFooter>
  <ignoredErrors>
    <ignoredError sqref="F28:J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0"/>
  </sheetPr>
  <dimension ref="B1:AM23"/>
  <sheetViews>
    <sheetView zoomScaleNormal="100" workbookViewId="0">
      <selection activeCell="AM23" sqref="AM23"/>
    </sheetView>
  </sheetViews>
  <sheetFormatPr defaultColWidth="9" defaultRowHeight="12"/>
  <cols>
    <col min="1" max="1" width="3.77734375" style="4" customWidth="1"/>
    <col min="2" max="21" width="0.44140625" style="4" customWidth="1"/>
    <col min="22" max="30" width="7.21875" style="4" customWidth="1"/>
    <col min="31" max="36" width="3.88671875" style="4" customWidth="1"/>
    <col min="37" max="37" width="2.6640625" style="4" customWidth="1"/>
    <col min="38" max="38" width="9.21875" style="4" customWidth="1"/>
    <col min="39" max="39" width="14.33203125" style="4" customWidth="1"/>
    <col min="40" max="16384" width="9" style="4"/>
  </cols>
  <sheetData>
    <row r="1" spans="2:39" ht="13.5" customHeight="1">
      <c r="B1" s="39" t="s">
        <v>51</v>
      </c>
      <c r="AL1" s="70" t="s">
        <v>91</v>
      </c>
      <c r="AM1" s="71"/>
    </row>
    <row r="2" spans="2:39" ht="13.5" customHeight="1">
      <c r="B2" s="39" t="s">
        <v>53</v>
      </c>
      <c r="AL2" s="72"/>
      <c r="AM2" s="73"/>
    </row>
    <row r="3" spans="2:39" ht="17.25" customHeight="1" thickBot="1">
      <c r="B3" s="74"/>
      <c r="C3" s="75"/>
      <c r="D3" s="75"/>
      <c r="E3" s="75"/>
      <c r="F3" s="75"/>
      <c r="G3" s="75"/>
      <c r="H3" s="75"/>
      <c r="I3" s="75"/>
      <c r="J3" s="75"/>
      <c r="K3" s="75"/>
      <c r="L3" s="75"/>
      <c r="M3" s="75"/>
      <c r="N3" s="75"/>
      <c r="O3" s="75"/>
      <c r="P3" s="75"/>
      <c r="Q3" s="75"/>
      <c r="R3" s="75"/>
      <c r="S3" s="75"/>
      <c r="T3" s="75"/>
      <c r="U3" s="76"/>
      <c r="V3" s="77" t="s">
        <v>55</v>
      </c>
      <c r="W3" s="77"/>
      <c r="X3" s="77"/>
      <c r="Y3" s="78" t="s">
        <v>88</v>
      </c>
      <c r="Z3" s="77"/>
      <c r="AA3" s="77"/>
      <c r="AB3" s="78" t="s">
        <v>89</v>
      </c>
      <c r="AC3" s="77"/>
      <c r="AD3" s="77"/>
      <c r="AE3" s="78" t="s">
        <v>90</v>
      </c>
      <c r="AF3" s="78"/>
      <c r="AG3" s="78"/>
      <c r="AH3" s="78"/>
      <c r="AI3" s="77"/>
      <c r="AJ3" s="77"/>
      <c r="AK3" s="40"/>
      <c r="AL3" s="79">
        <f>入力シート!A5</f>
        <v>0</v>
      </c>
      <c r="AM3" s="80"/>
    </row>
    <row r="4" spans="2:39" ht="18.75" customHeight="1" thickBot="1">
      <c r="B4" s="81"/>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3"/>
      <c r="AK4" s="41"/>
      <c r="AL4" s="54" t="s">
        <v>92</v>
      </c>
    </row>
    <row r="5" spans="2:39" ht="18">
      <c r="B5" s="81" t="s">
        <v>72</v>
      </c>
      <c r="C5" s="82"/>
      <c r="D5" s="82"/>
      <c r="E5" s="82"/>
      <c r="F5" s="82"/>
      <c r="G5" s="82"/>
      <c r="H5" s="82"/>
      <c r="I5" s="82"/>
      <c r="J5" s="82"/>
      <c r="K5" s="82"/>
      <c r="L5" s="82"/>
      <c r="M5" s="82"/>
      <c r="N5" s="82"/>
      <c r="O5" s="82"/>
      <c r="P5" s="82"/>
      <c r="Q5" s="82"/>
      <c r="R5" s="82"/>
      <c r="S5" s="82"/>
      <c r="T5" s="82"/>
      <c r="U5" s="83"/>
      <c r="V5" s="84">
        <f>+入力シート!F3</f>
        <v>0</v>
      </c>
      <c r="W5" s="85"/>
      <c r="X5" s="86"/>
      <c r="Y5" s="84">
        <f>+入力シート!G3</f>
        <v>0</v>
      </c>
      <c r="Z5" s="85"/>
      <c r="AA5" s="86"/>
      <c r="AB5" s="84">
        <f>+入力シート!H3</f>
        <v>0</v>
      </c>
      <c r="AC5" s="85"/>
      <c r="AD5" s="86"/>
      <c r="AE5" s="84">
        <f>+入力シート!I3</f>
        <v>0</v>
      </c>
      <c r="AF5" s="87"/>
      <c r="AG5" s="87"/>
      <c r="AH5" s="87"/>
      <c r="AI5" s="85"/>
      <c r="AJ5" s="86"/>
      <c r="AK5" s="44" t="s">
        <v>93</v>
      </c>
      <c r="AL5" s="47">
        <f>SUM(V5:AJ5)</f>
        <v>0</v>
      </c>
      <c r="AM5" s="52" t="str">
        <f>IF(AL5=入力シート!$A$5,"転記OK","再確認")</f>
        <v>転記OK</v>
      </c>
    </row>
    <row r="6" spans="2:39" ht="18">
      <c r="B6" s="81" t="s">
        <v>73</v>
      </c>
      <c r="C6" s="82"/>
      <c r="D6" s="82"/>
      <c r="E6" s="82"/>
      <c r="F6" s="82"/>
      <c r="G6" s="82"/>
      <c r="H6" s="82"/>
      <c r="I6" s="82"/>
      <c r="J6" s="82"/>
      <c r="K6" s="82"/>
      <c r="L6" s="82"/>
      <c r="M6" s="82"/>
      <c r="N6" s="82"/>
      <c r="O6" s="82"/>
      <c r="P6" s="82"/>
      <c r="Q6" s="82"/>
      <c r="R6" s="82"/>
      <c r="S6" s="82"/>
      <c r="T6" s="82"/>
      <c r="U6" s="83"/>
      <c r="V6" s="84">
        <f>+入力シート!F4</f>
        <v>0</v>
      </c>
      <c r="W6" s="85"/>
      <c r="X6" s="86"/>
      <c r="Y6" s="84">
        <f>+入力シート!G4</f>
        <v>0</v>
      </c>
      <c r="Z6" s="85"/>
      <c r="AA6" s="86"/>
      <c r="AB6" s="84">
        <f>+入力シート!H4</f>
        <v>0</v>
      </c>
      <c r="AC6" s="85"/>
      <c r="AD6" s="86"/>
      <c r="AE6" s="84">
        <f>+入力シート!I4</f>
        <v>0</v>
      </c>
      <c r="AF6" s="87"/>
      <c r="AG6" s="87"/>
      <c r="AH6" s="87"/>
      <c r="AI6" s="85"/>
      <c r="AJ6" s="86"/>
      <c r="AK6" s="44" t="s">
        <v>93</v>
      </c>
      <c r="AL6" s="48">
        <f>SUM(V6:AJ6)</f>
        <v>0</v>
      </c>
      <c r="AM6" s="53" t="str">
        <f>IF(AL6=入力シート!$A$5,"転記OK","再確認")</f>
        <v>転記OK</v>
      </c>
    </row>
    <row r="7" spans="2:39" ht="18">
      <c r="B7" s="81" t="s">
        <v>74</v>
      </c>
      <c r="C7" s="82"/>
      <c r="D7" s="82"/>
      <c r="E7" s="82"/>
      <c r="F7" s="82"/>
      <c r="G7" s="82"/>
      <c r="H7" s="82"/>
      <c r="I7" s="82"/>
      <c r="J7" s="82"/>
      <c r="K7" s="82"/>
      <c r="L7" s="82"/>
      <c r="M7" s="82"/>
      <c r="N7" s="82"/>
      <c r="O7" s="82"/>
      <c r="P7" s="82"/>
      <c r="Q7" s="82"/>
      <c r="R7" s="82"/>
      <c r="S7" s="82"/>
      <c r="T7" s="82"/>
      <c r="U7" s="83"/>
      <c r="V7" s="84">
        <f>+入力シート!F5</f>
        <v>0</v>
      </c>
      <c r="W7" s="85"/>
      <c r="X7" s="86"/>
      <c r="Y7" s="84">
        <f>+入力シート!G5</f>
        <v>0</v>
      </c>
      <c r="Z7" s="85"/>
      <c r="AA7" s="86"/>
      <c r="AB7" s="84">
        <f>+入力シート!H5</f>
        <v>0</v>
      </c>
      <c r="AC7" s="85"/>
      <c r="AD7" s="86"/>
      <c r="AE7" s="84">
        <f>+入力シート!I5</f>
        <v>0</v>
      </c>
      <c r="AF7" s="87"/>
      <c r="AG7" s="87"/>
      <c r="AH7" s="87"/>
      <c r="AI7" s="85"/>
      <c r="AJ7" s="86"/>
      <c r="AK7" s="44" t="s">
        <v>93</v>
      </c>
      <c r="AL7" s="48">
        <f>SUM(V7:AJ7)</f>
        <v>0</v>
      </c>
      <c r="AM7" s="53" t="str">
        <f>IF(AL7=入力シート!$A$5,"転記OK","再確認")</f>
        <v>転記OK</v>
      </c>
    </row>
    <row r="8" spans="2:39" ht="18.600000000000001" thickBot="1">
      <c r="B8" s="81" t="s">
        <v>75</v>
      </c>
      <c r="C8" s="82"/>
      <c r="D8" s="82"/>
      <c r="E8" s="82"/>
      <c r="F8" s="82"/>
      <c r="G8" s="82"/>
      <c r="H8" s="82"/>
      <c r="I8" s="82"/>
      <c r="J8" s="82"/>
      <c r="K8" s="82"/>
      <c r="L8" s="82"/>
      <c r="M8" s="82"/>
      <c r="N8" s="82"/>
      <c r="O8" s="82"/>
      <c r="P8" s="82"/>
      <c r="Q8" s="82"/>
      <c r="R8" s="82"/>
      <c r="S8" s="82"/>
      <c r="T8" s="82"/>
      <c r="U8" s="83"/>
      <c r="V8" s="84">
        <f>+入力シート!F6</f>
        <v>0</v>
      </c>
      <c r="W8" s="85"/>
      <c r="X8" s="86"/>
      <c r="Y8" s="84">
        <f>+入力シート!G6</f>
        <v>0</v>
      </c>
      <c r="Z8" s="85"/>
      <c r="AA8" s="86"/>
      <c r="AB8" s="84">
        <f>+入力シート!H6</f>
        <v>0</v>
      </c>
      <c r="AC8" s="85"/>
      <c r="AD8" s="86"/>
      <c r="AE8" s="84">
        <f>+入力シート!I6</f>
        <v>0</v>
      </c>
      <c r="AF8" s="87"/>
      <c r="AG8" s="87"/>
      <c r="AH8" s="87"/>
      <c r="AI8" s="85"/>
      <c r="AJ8" s="86"/>
      <c r="AK8" s="44" t="s">
        <v>93</v>
      </c>
      <c r="AL8" s="49">
        <f>SUM(V8:AJ8)</f>
        <v>0</v>
      </c>
      <c r="AM8" s="46" t="str">
        <f>IF(AL8=入力シート!$A$5,"転記OK","再確認")</f>
        <v>転記OK</v>
      </c>
    </row>
    <row r="9" spans="2:39" ht="16.8" thickBot="1">
      <c r="B9" s="81"/>
      <c r="C9" s="82"/>
      <c r="D9" s="82"/>
      <c r="E9" s="82"/>
      <c r="F9" s="82"/>
      <c r="G9" s="82"/>
      <c r="H9" s="82"/>
      <c r="I9" s="82"/>
      <c r="J9" s="82"/>
      <c r="K9" s="82"/>
      <c r="L9" s="82"/>
      <c r="M9" s="82"/>
      <c r="N9" s="82"/>
      <c r="O9" s="82"/>
      <c r="P9" s="82"/>
      <c r="Q9" s="82"/>
      <c r="R9" s="82"/>
      <c r="S9" s="82"/>
      <c r="T9" s="82"/>
      <c r="U9" s="82"/>
      <c r="V9" s="88"/>
      <c r="W9" s="88"/>
      <c r="X9" s="88"/>
      <c r="Y9" s="88"/>
      <c r="Z9" s="88"/>
      <c r="AA9" s="88"/>
      <c r="AB9" s="88"/>
      <c r="AC9" s="88"/>
      <c r="AD9" s="88"/>
      <c r="AE9" s="88"/>
      <c r="AF9" s="88"/>
      <c r="AG9" s="88"/>
      <c r="AH9" s="88"/>
      <c r="AI9" s="82"/>
      <c r="AJ9" s="83"/>
      <c r="AK9" s="41"/>
      <c r="AM9" s="45"/>
    </row>
    <row r="10" spans="2:39" ht="18">
      <c r="B10" s="81" t="s">
        <v>76</v>
      </c>
      <c r="C10" s="82"/>
      <c r="D10" s="82"/>
      <c r="E10" s="82"/>
      <c r="F10" s="82"/>
      <c r="G10" s="82"/>
      <c r="H10" s="82"/>
      <c r="I10" s="82"/>
      <c r="J10" s="82"/>
      <c r="K10" s="82"/>
      <c r="L10" s="82"/>
      <c r="M10" s="82"/>
      <c r="N10" s="82"/>
      <c r="O10" s="82"/>
      <c r="P10" s="82"/>
      <c r="Q10" s="82"/>
      <c r="R10" s="82"/>
      <c r="S10" s="82"/>
      <c r="T10" s="82"/>
      <c r="U10" s="83"/>
      <c r="V10" s="84">
        <f>+入力シート!F7</f>
        <v>0</v>
      </c>
      <c r="W10" s="85"/>
      <c r="X10" s="86"/>
      <c r="Y10" s="84">
        <f>+入力シート!G7</f>
        <v>0</v>
      </c>
      <c r="Z10" s="85"/>
      <c r="AA10" s="86"/>
      <c r="AB10" s="84">
        <f>+入力シート!H7</f>
        <v>0</v>
      </c>
      <c r="AC10" s="85"/>
      <c r="AD10" s="86"/>
      <c r="AE10" s="84">
        <f>+入力シート!I7</f>
        <v>0</v>
      </c>
      <c r="AF10" s="87"/>
      <c r="AG10" s="87"/>
      <c r="AH10" s="87"/>
      <c r="AI10" s="85"/>
      <c r="AJ10" s="86"/>
      <c r="AK10" s="44" t="s">
        <v>93</v>
      </c>
      <c r="AL10" s="47">
        <f>SUM(V10:AJ10)</f>
        <v>0</v>
      </c>
      <c r="AM10" s="52" t="str">
        <f>IF(AL10=入力シート!$A$5,"転記OK","再確認")</f>
        <v>転記OK</v>
      </c>
    </row>
    <row r="11" spans="2:39" ht="18">
      <c r="B11" s="81" t="s">
        <v>77</v>
      </c>
      <c r="C11" s="82"/>
      <c r="D11" s="82"/>
      <c r="E11" s="82"/>
      <c r="F11" s="82"/>
      <c r="G11" s="82"/>
      <c r="H11" s="82"/>
      <c r="I11" s="82"/>
      <c r="J11" s="82"/>
      <c r="K11" s="82"/>
      <c r="L11" s="82"/>
      <c r="M11" s="82"/>
      <c r="N11" s="82"/>
      <c r="O11" s="82"/>
      <c r="P11" s="82"/>
      <c r="Q11" s="82"/>
      <c r="R11" s="82"/>
      <c r="S11" s="82"/>
      <c r="T11" s="82"/>
      <c r="U11" s="83"/>
      <c r="V11" s="84">
        <f>+入力シート!F8</f>
        <v>0</v>
      </c>
      <c r="W11" s="85"/>
      <c r="X11" s="86"/>
      <c r="Y11" s="84">
        <f>+入力シート!G8</f>
        <v>0</v>
      </c>
      <c r="Z11" s="85"/>
      <c r="AA11" s="86"/>
      <c r="AB11" s="84">
        <f>+入力シート!H8</f>
        <v>0</v>
      </c>
      <c r="AC11" s="85"/>
      <c r="AD11" s="86"/>
      <c r="AE11" s="84">
        <f>+入力シート!I8</f>
        <v>0</v>
      </c>
      <c r="AF11" s="87"/>
      <c r="AG11" s="87"/>
      <c r="AH11" s="87"/>
      <c r="AI11" s="85"/>
      <c r="AJ11" s="86"/>
      <c r="AK11" s="44" t="s">
        <v>93</v>
      </c>
      <c r="AL11" s="48">
        <f>SUM(V11:AJ11)</f>
        <v>0</v>
      </c>
      <c r="AM11" s="53" t="str">
        <f>IF(AL11=入力シート!$A$5,"転記OK","再確認")</f>
        <v>転記OK</v>
      </c>
    </row>
    <row r="12" spans="2:39" ht="18">
      <c r="B12" s="81" t="s">
        <v>78</v>
      </c>
      <c r="C12" s="82"/>
      <c r="D12" s="82"/>
      <c r="E12" s="82"/>
      <c r="F12" s="82"/>
      <c r="G12" s="82"/>
      <c r="H12" s="82"/>
      <c r="I12" s="82"/>
      <c r="J12" s="82"/>
      <c r="K12" s="82"/>
      <c r="L12" s="82"/>
      <c r="M12" s="82"/>
      <c r="N12" s="82"/>
      <c r="O12" s="82"/>
      <c r="P12" s="82"/>
      <c r="Q12" s="82"/>
      <c r="R12" s="82"/>
      <c r="S12" s="82"/>
      <c r="T12" s="82"/>
      <c r="U12" s="83"/>
      <c r="V12" s="84">
        <f>+入力シート!F9</f>
        <v>0</v>
      </c>
      <c r="W12" s="85"/>
      <c r="X12" s="86"/>
      <c r="Y12" s="84">
        <f>+入力シート!G9</f>
        <v>0</v>
      </c>
      <c r="Z12" s="85"/>
      <c r="AA12" s="86"/>
      <c r="AB12" s="84">
        <f>+入力シート!H9</f>
        <v>0</v>
      </c>
      <c r="AC12" s="85"/>
      <c r="AD12" s="86"/>
      <c r="AE12" s="84">
        <f>+入力シート!I9</f>
        <v>0</v>
      </c>
      <c r="AF12" s="87"/>
      <c r="AG12" s="87"/>
      <c r="AH12" s="87"/>
      <c r="AI12" s="85"/>
      <c r="AJ12" s="86"/>
      <c r="AK12" s="44" t="s">
        <v>93</v>
      </c>
      <c r="AL12" s="48">
        <f>SUM(V12:AJ12)</f>
        <v>0</v>
      </c>
      <c r="AM12" s="53" t="str">
        <f>IF(AL12=入力シート!$A$5,"転記OK","再確認")</f>
        <v>転記OK</v>
      </c>
    </row>
    <row r="13" spans="2:39" ht="18.600000000000001" thickBot="1">
      <c r="B13" s="81" t="s">
        <v>79</v>
      </c>
      <c r="C13" s="82"/>
      <c r="D13" s="82"/>
      <c r="E13" s="82"/>
      <c r="F13" s="82"/>
      <c r="G13" s="82"/>
      <c r="H13" s="82"/>
      <c r="I13" s="82"/>
      <c r="J13" s="82"/>
      <c r="K13" s="82"/>
      <c r="L13" s="82"/>
      <c r="M13" s="82"/>
      <c r="N13" s="82"/>
      <c r="O13" s="82"/>
      <c r="P13" s="82"/>
      <c r="Q13" s="82"/>
      <c r="R13" s="82"/>
      <c r="S13" s="82"/>
      <c r="T13" s="82"/>
      <c r="U13" s="83"/>
      <c r="V13" s="84">
        <f>+入力シート!F10</f>
        <v>0</v>
      </c>
      <c r="W13" s="85"/>
      <c r="X13" s="86"/>
      <c r="Y13" s="84">
        <f>+入力シート!G10</f>
        <v>0</v>
      </c>
      <c r="Z13" s="85"/>
      <c r="AA13" s="86"/>
      <c r="AB13" s="84">
        <f>+入力シート!H10</f>
        <v>0</v>
      </c>
      <c r="AC13" s="85"/>
      <c r="AD13" s="86"/>
      <c r="AE13" s="84">
        <f>+入力シート!I10</f>
        <v>0</v>
      </c>
      <c r="AF13" s="87"/>
      <c r="AG13" s="87"/>
      <c r="AH13" s="87"/>
      <c r="AI13" s="85"/>
      <c r="AJ13" s="86"/>
      <c r="AK13" s="44" t="s">
        <v>93</v>
      </c>
      <c r="AL13" s="49">
        <f>SUM(V13:AJ13)</f>
        <v>0</v>
      </c>
      <c r="AM13" s="46" t="str">
        <f>IF(AL13=入力シート!$A$5,"転記OK","再確認")</f>
        <v>転記OK</v>
      </c>
    </row>
    <row r="14" spans="2:39" ht="18.75" customHeight="1" thickBot="1">
      <c r="B14" s="89"/>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1"/>
      <c r="AK14" s="42"/>
      <c r="AM14" s="45"/>
    </row>
    <row r="15" spans="2:39" ht="18">
      <c r="B15" s="81" t="s">
        <v>80</v>
      </c>
      <c r="C15" s="82"/>
      <c r="D15" s="82"/>
      <c r="E15" s="82"/>
      <c r="F15" s="82"/>
      <c r="G15" s="82"/>
      <c r="H15" s="82"/>
      <c r="I15" s="82"/>
      <c r="J15" s="82"/>
      <c r="K15" s="82"/>
      <c r="L15" s="82"/>
      <c r="M15" s="82"/>
      <c r="N15" s="82"/>
      <c r="O15" s="82"/>
      <c r="P15" s="82"/>
      <c r="Q15" s="82"/>
      <c r="R15" s="82"/>
      <c r="S15" s="82"/>
      <c r="T15" s="82"/>
      <c r="U15" s="83"/>
      <c r="V15" s="84">
        <f>+入力シート!F11</f>
        <v>0</v>
      </c>
      <c r="W15" s="85"/>
      <c r="X15" s="86"/>
      <c r="Y15" s="84">
        <f>+入力シート!G11</f>
        <v>0</v>
      </c>
      <c r="Z15" s="85"/>
      <c r="AA15" s="86"/>
      <c r="AB15" s="84">
        <f>+入力シート!H11</f>
        <v>0</v>
      </c>
      <c r="AC15" s="85"/>
      <c r="AD15" s="86"/>
      <c r="AE15" s="84">
        <f>+入力シート!I11</f>
        <v>0</v>
      </c>
      <c r="AF15" s="87"/>
      <c r="AG15" s="87"/>
      <c r="AH15" s="87"/>
      <c r="AI15" s="85"/>
      <c r="AJ15" s="86"/>
      <c r="AK15" s="44" t="s">
        <v>93</v>
      </c>
      <c r="AL15" s="47">
        <f>SUM(V15:AJ15)</f>
        <v>0</v>
      </c>
      <c r="AM15" s="52" t="str">
        <f>IF(AL15=入力シート!$A$5,"転記OK","再確認")</f>
        <v>転記OK</v>
      </c>
    </row>
    <row r="16" spans="2:39" ht="18">
      <c r="B16" s="81" t="s">
        <v>81</v>
      </c>
      <c r="C16" s="82"/>
      <c r="D16" s="82"/>
      <c r="E16" s="82"/>
      <c r="F16" s="82"/>
      <c r="G16" s="82"/>
      <c r="H16" s="82"/>
      <c r="I16" s="82"/>
      <c r="J16" s="82"/>
      <c r="K16" s="82"/>
      <c r="L16" s="82"/>
      <c r="M16" s="82"/>
      <c r="N16" s="82"/>
      <c r="O16" s="82"/>
      <c r="P16" s="82"/>
      <c r="Q16" s="82"/>
      <c r="R16" s="82"/>
      <c r="S16" s="82"/>
      <c r="T16" s="82"/>
      <c r="U16" s="83"/>
      <c r="V16" s="84">
        <f>+入力シート!F12</f>
        <v>0</v>
      </c>
      <c r="W16" s="85"/>
      <c r="X16" s="86"/>
      <c r="Y16" s="84">
        <f>+入力シート!G12</f>
        <v>0</v>
      </c>
      <c r="Z16" s="85"/>
      <c r="AA16" s="86"/>
      <c r="AB16" s="84">
        <f>+入力シート!H12</f>
        <v>0</v>
      </c>
      <c r="AC16" s="85"/>
      <c r="AD16" s="86"/>
      <c r="AE16" s="84">
        <f>+入力シート!I12</f>
        <v>0</v>
      </c>
      <c r="AF16" s="87"/>
      <c r="AG16" s="87"/>
      <c r="AH16" s="87"/>
      <c r="AI16" s="85"/>
      <c r="AJ16" s="86"/>
      <c r="AK16" s="44" t="s">
        <v>93</v>
      </c>
      <c r="AL16" s="48">
        <f>SUM(V16:AJ16)</f>
        <v>0</v>
      </c>
      <c r="AM16" s="53" t="str">
        <f>IF(AL16=入力シート!$A$5,"転記OK","再確認")</f>
        <v>転記OK</v>
      </c>
    </row>
    <row r="17" spans="2:39" ht="18">
      <c r="B17" s="81" t="s">
        <v>82</v>
      </c>
      <c r="C17" s="82"/>
      <c r="D17" s="82"/>
      <c r="E17" s="82"/>
      <c r="F17" s="82"/>
      <c r="G17" s="82"/>
      <c r="H17" s="82"/>
      <c r="I17" s="82"/>
      <c r="J17" s="82"/>
      <c r="K17" s="82"/>
      <c r="L17" s="82"/>
      <c r="M17" s="82"/>
      <c r="N17" s="82"/>
      <c r="O17" s="82"/>
      <c r="P17" s="82"/>
      <c r="Q17" s="82"/>
      <c r="R17" s="82"/>
      <c r="S17" s="82"/>
      <c r="T17" s="82"/>
      <c r="U17" s="83"/>
      <c r="V17" s="84">
        <f>+入力シート!F13</f>
        <v>0</v>
      </c>
      <c r="W17" s="85"/>
      <c r="X17" s="86"/>
      <c r="Y17" s="84">
        <f>+入力シート!G13</f>
        <v>0</v>
      </c>
      <c r="Z17" s="85"/>
      <c r="AA17" s="86"/>
      <c r="AB17" s="84">
        <f>+入力シート!H13</f>
        <v>0</v>
      </c>
      <c r="AC17" s="85"/>
      <c r="AD17" s="86"/>
      <c r="AE17" s="84">
        <f>+入力シート!I13</f>
        <v>0</v>
      </c>
      <c r="AF17" s="87"/>
      <c r="AG17" s="87"/>
      <c r="AH17" s="87"/>
      <c r="AI17" s="85"/>
      <c r="AJ17" s="86"/>
      <c r="AK17" s="44" t="s">
        <v>93</v>
      </c>
      <c r="AL17" s="48">
        <f>SUM(V17:AJ17)</f>
        <v>0</v>
      </c>
      <c r="AM17" s="53" t="str">
        <f>IF(AL17=入力シート!$A$5,"転記OK","再確認")</f>
        <v>転記OK</v>
      </c>
    </row>
    <row r="18" spans="2:39" ht="18.600000000000001" thickBot="1">
      <c r="B18" s="81" t="s">
        <v>83</v>
      </c>
      <c r="C18" s="82"/>
      <c r="D18" s="82"/>
      <c r="E18" s="82"/>
      <c r="F18" s="82"/>
      <c r="G18" s="82"/>
      <c r="H18" s="82"/>
      <c r="I18" s="82"/>
      <c r="J18" s="82"/>
      <c r="K18" s="82"/>
      <c r="L18" s="82"/>
      <c r="M18" s="82"/>
      <c r="N18" s="82"/>
      <c r="O18" s="82"/>
      <c r="P18" s="88"/>
      <c r="Q18" s="88"/>
      <c r="R18" s="88"/>
      <c r="S18" s="88"/>
      <c r="T18" s="88"/>
      <c r="U18" s="95"/>
      <c r="V18" s="84">
        <f>+入力シート!F14</f>
        <v>0</v>
      </c>
      <c r="W18" s="85"/>
      <c r="X18" s="86"/>
      <c r="Y18" s="84">
        <f>+入力シート!G14</f>
        <v>0</v>
      </c>
      <c r="Z18" s="85"/>
      <c r="AA18" s="86"/>
      <c r="AB18" s="84">
        <f>+入力シート!H14</f>
        <v>0</v>
      </c>
      <c r="AC18" s="85"/>
      <c r="AD18" s="86"/>
      <c r="AE18" s="84">
        <f>+入力シート!I14</f>
        <v>0</v>
      </c>
      <c r="AF18" s="87"/>
      <c r="AG18" s="87"/>
      <c r="AH18" s="87"/>
      <c r="AI18" s="85"/>
      <c r="AJ18" s="86"/>
      <c r="AK18" s="44" t="s">
        <v>93</v>
      </c>
      <c r="AL18" s="49">
        <f>SUM(V18:AJ18)</f>
        <v>0</v>
      </c>
      <c r="AM18" s="46" t="str">
        <f>IF(AL18=入力シート!$A$5,"転記OK","再確認")</f>
        <v>転記OK</v>
      </c>
    </row>
    <row r="19" spans="2:39" ht="16.8" thickBot="1">
      <c r="B19" s="92"/>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c r="AK19" s="43"/>
      <c r="AM19" s="45"/>
    </row>
    <row r="20" spans="2:39" ht="18">
      <c r="B20" s="81" t="s">
        <v>84</v>
      </c>
      <c r="C20" s="82"/>
      <c r="D20" s="82"/>
      <c r="E20" s="82"/>
      <c r="F20" s="82"/>
      <c r="G20" s="82"/>
      <c r="H20" s="82"/>
      <c r="I20" s="82"/>
      <c r="J20" s="82"/>
      <c r="K20" s="82"/>
      <c r="L20" s="82"/>
      <c r="M20" s="82"/>
      <c r="N20" s="82"/>
      <c r="O20" s="82"/>
      <c r="P20" s="88"/>
      <c r="Q20" s="88"/>
      <c r="R20" s="88"/>
      <c r="S20" s="88"/>
      <c r="T20" s="88"/>
      <c r="U20" s="95"/>
      <c r="V20" s="84">
        <f>+入力シート!F15</f>
        <v>0</v>
      </c>
      <c r="W20" s="85"/>
      <c r="X20" s="86"/>
      <c r="Y20" s="84">
        <f>+入力シート!G15</f>
        <v>0</v>
      </c>
      <c r="Z20" s="85"/>
      <c r="AA20" s="86"/>
      <c r="AB20" s="84">
        <f>+入力シート!H15</f>
        <v>0</v>
      </c>
      <c r="AC20" s="85"/>
      <c r="AD20" s="86"/>
      <c r="AE20" s="84">
        <f>+入力シート!I15</f>
        <v>0</v>
      </c>
      <c r="AF20" s="87"/>
      <c r="AG20" s="87"/>
      <c r="AH20" s="87"/>
      <c r="AI20" s="85"/>
      <c r="AJ20" s="86"/>
      <c r="AK20" s="44" t="s">
        <v>93</v>
      </c>
      <c r="AL20" s="47">
        <f>SUM(V20:AJ20)</f>
        <v>0</v>
      </c>
      <c r="AM20" s="52" t="str">
        <f>IF(AL20=入力シート!$A$5,"転記OK","再確認")</f>
        <v>転記OK</v>
      </c>
    </row>
    <row r="21" spans="2:39" ht="18">
      <c r="B21" s="81" t="s">
        <v>85</v>
      </c>
      <c r="C21" s="82"/>
      <c r="D21" s="82"/>
      <c r="E21" s="82"/>
      <c r="F21" s="82"/>
      <c r="G21" s="82"/>
      <c r="H21" s="82"/>
      <c r="I21" s="82"/>
      <c r="J21" s="82"/>
      <c r="K21" s="82"/>
      <c r="L21" s="82"/>
      <c r="M21" s="82"/>
      <c r="N21" s="82"/>
      <c r="O21" s="82"/>
      <c r="P21" s="88"/>
      <c r="Q21" s="88"/>
      <c r="R21" s="88"/>
      <c r="S21" s="88"/>
      <c r="T21" s="88"/>
      <c r="U21" s="95"/>
      <c r="V21" s="84">
        <f>+入力シート!F16</f>
        <v>0</v>
      </c>
      <c r="W21" s="85"/>
      <c r="X21" s="86"/>
      <c r="Y21" s="84">
        <f>+入力シート!G16</f>
        <v>0</v>
      </c>
      <c r="Z21" s="85"/>
      <c r="AA21" s="86"/>
      <c r="AB21" s="84">
        <f>+入力シート!H16</f>
        <v>0</v>
      </c>
      <c r="AC21" s="85"/>
      <c r="AD21" s="86"/>
      <c r="AE21" s="84">
        <f>+入力シート!I16</f>
        <v>0</v>
      </c>
      <c r="AF21" s="87"/>
      <c r="AG21" s="87"/>
      <c r="AH21" s="87"/>
      <c r="AI21" s="85"/>
      <c r="AJ21" s="86"/>
      <c r="AK21" s="44" t="s">
        <v>93</v>
      </c>
      <c r="AL21" s="48">
        <f>SUM(V21:AJ21)</f>
        <v>0</v>
      </c>
      <c r="AM21" s="53" t="str">
        <f>IF(AL21=入力シート!$A$5,"転記OK","再確認")</f>
        <v>転記OK</v>
      </c>
    </row>
    <row r="22" spans="2:39" ht="18">
      <c r="B22" s="81" t="s">
        <v>86</v>
      </c>
      <c r="C22" s="82"/>
      <c r="D22" s="82"/>
      <c r="E22" s="82"/>
      <c r="F22" s="82"/>
      <c r="G22" s="82"/>
      <c r="H22" s="82"/>
      <c r="I22" s="82"/>
      <c r="J22" s="82"/>
      <c r="K22" s="82"/>
      <c r="L22" s="82"/>
      <c r="M22" s="82"/>
      <c r="N22" s="82"/>
      <c r="O22" s="82"/>
      <c r="P22" s="88"/>
      <c r="Q22" s="88"/>
      <c r="R22" s="88"/>
      <c r="S22" s="88"/>
      <c r="T22" s="88"/>
      <c r="U22" s="95"/>
      <c r="V22" s="84">
        <f>+入力シート!F17</f>
        <v>0</v>
      </c>
      <c r="W22" s="85"/>
      <c r="X22" s="86"/>
      <c r="Y22" s="84">
        <f>+入力シート!G17</f>
        <v>0</v>
      </c>
      <c r="Z22" s="85"/>
      <c r="AA22" s="86"/>
      <c r="AB22" s="84">
        <f>+入力シート!H17</f>
        <v>0</v>
      </c>
      <c r="AC22" s="85"/>
      <c r="AD22" s="86"/>
      <c r="AE22" s="84">
        <f>+入力シート!I17</f>
        <v>0</v>
      </c>
      <c r="AF22" s="87"/>
      <c r="AG22" s="87"/>
      <c r="AH22" s="87"/>
      <c r="AI22" s="85"/>
      <c r="AJ22" s="86"/>
      <c r="AK22" s="44" t="s">
        <v>93</v>
      </c>
      <c r="AL22" s="48">
        <f>SUM(V22:AJ22)</f>
        <v>0</v>
      </c>
      <c r="AM22" s="53" t="str">
        <f>IF(AL22=入力シート!$A$5,"転記OK","再確認")</f>
        <v>転記OK</v>
      </c>
    </row>
    <row r="23" spans="2:39" ht="18.600000000000001" thickBot="1">
      <c r="B23" s="81" t="s">
        <v>87</v>
      </c>
      <c r="C23" s="82"/>
      <c r="D23" s="82"/>
      <c r="E23" s="82"/>
      <c r="F23" s="82"/>
      <c r="G23" s="82"/>
      <c r="H23" s="82"/>
      <c r="I23" s="82"/>
      <c r="J23" s="82"/>
      <c r="K23" s="82"/>
      <c r="L23" s="82"/>
      <c r="M23" s="82"/>
      <c r="N23" s="82"/>
      <c r="O23" s="82"/>
      <c r="P23" s="88"/>
      <c r="Q23" s="88"/>
      <c r="R23" s="88"/>
      <c r="S23" s="88"/>
      <c r="T23" s="88"/>
      <c r="U23" s="95"/>
      <c r="V23" s="84">
        <f>+入力シート!F18</f>
        <v>0</v>
      </c>
      <c r="W23" s="85"/>
      <c r="X23" s="86"/>
      <c r="Y23" s="84">
        <f>+入力シート!G18</f>
        <v>0</v>
      </c>
      <c r="Z23" s="85"/>
      <c r="AA23" s="86"/>
      <c r="AB23" s="84">
        <f>+入力シート!H18</f>
        <v>0</v>
      </c>
      <c r="AC23" s="85"/>
      <c r="AD23" s="86"/>
      <c r="AE23" s="84">
        <f>+入力シート!I18</f>
        <v>0</v>
      </c>
      <c r="AF23" s="87"/>
      <c r="AG23" s="87"/>
      <c r="AH23" s="87"/>
      <c r="AI23" s="85"/>
      <c r="AJ23" s="86"/>
      <c r="AK23" s="44" t="s">
        <v>93</v>
      </c>
      <c r="AL23" s="49">
        <f>SUM(V23:AJ23)</f>
        <v>0</v>
      </c>
      <c r="AM23" s="46" t="str">
        <f>IF(AL23=入力シート!$A$5,"転記OK","再確認")</f>
        <v>転記OK</v>
      </c>
    </row>
  </sheetData>
  <mergeCells count="91">
    <mergeCell ref="B23:U23"/>
    <mergeCell ref="V23:X23"/>
    <mergeCell ref="Y23:AA23"/>
    <mergeCell ref="AB23:AD23"/>
    <mergeCell ref="AE23:AJ23"/>
    <mergeCell ref="B14:AJ14"/>
    <mergeCell ref="B21:U21"/>
    <mergeCell ref="V21:X21"/>
    <mergeCell ref="Y21:AA21"/>
    <mergeCell ref="AB21:AD21"/>
    <mergeCell ref="AE21:AJ21"/>
    <mergeCell ref="B19:AJ19"/>
    <mergeCell ref="B20:U20"/>
    <mergeCell ref="V20:X20"/>
    <mergeCell ref="Y20:AA20"/>
    <mergeCell ref="AB20:AD20"/>
    <mergeCell ref="AE20:AJ20"/>
    <mergeCell ref="B17:U17"/>
    <mergeCell ref="V17:X17"/>
    <mergeCell ref="Y17:AA17"/>
    <mergeCell ref="AB17:AD17"/>
    <mergeCell ref="B22:U22"/>
    <mergeCell ref="V22:X22"/>
    <mergeCell ref="Y22:AA22"/>
    <mergeCell ref="AB22:AD22"/>
    <mergeCell ref="AE22:AJ22"/>
    <mergeCell ref="AE17:AJ17"/>
    <mergeCell ref="B18:U18"/>
    <mergeCell ref="V18:X18"/>
    <mergeCell ref="Y18:AA18"/>
    <mergeCell ref="AB18:AD18"/>
    <mergeCell ref="AE18:AJ18"/>
    <mergeCell ref="B15:U15"/>
    <mergeCell ref="V15:X15"/>
    <mergeCell ref="Y15:AA15"/>
    <mergeCell ref="AB15:AD15"/>
    <mergeCell ref="AE15:AJ15"/>
    <mergeCell ref="B16:U16"/>
    <mergeCell ref="V16:X16"/>
    <mergeCell ref="Y16:AA16"/>
    <mergeCell ref="AB16:AD16"/>
    <mergeCell ref="AE16:AJ16"/>
    <mergeCell ref="B13:U13"/>
    <mergeCell ref="V13:X13"/>
    <mergeCell ref="Y13:AA13"/>
    <mergeCell ref="AB13:AD13"/>
    <mergeCell ref="AE13:AJ13"/>
    <mergeCell ref="B11:U11"/>
    <mergeCell ref="V11:X11"/>
    <mergeCell ref="Y11:AA11"/>
    <mergeCell ref="AB11:AD11"/>
    <mergeCell ref="AE11:AJ11"/>
    <mergeCell ref="B12:U12"/>
    <mergeCell ref="V12:X12"/>
    <mergeCell ref="Y12:AA12"/>
    <mergeCell ref="AB12:AD12"/>
    <mergeCell ref="AE12:AJ12"/>
    <mergeCell ref="B9:AJ9"/>
    <mergeCell ref="B10:U10"/>
    <mergeCell ref="V10:X10"/>
    <mergeCell ref="Y10:AA10"/>
    <mergeCell ref="AB10:AD10"/>
    <mergeCell ref="AE10:AJ10"/>
    <mergeCell ref="AB5:AD5"/>
    <mergeCell ref="AE5:AJ5"/>
    <mergeCell ref="B8:U8"/>
    <mergeCell ref="V8:X8"/>
    <mergeCell ref="Y8:AA8"/>
    <mergeCell ref="AB8:AD8"/>
    <mergeCell ref="AE8:AJ8"/>
    <mergeCell ref="B7:U7"/>
    <mergeCell ref="V7:X7"/>
    <mergeCell ref="Y7:AA7"/>
    <mergeCell ref="AB7:AD7"/>
    <mergeCell ref="AE7:AJ7"/>
    <mergeCell ref="AL1:AM2"/>
    <mergeCell ref="AE6:AJ6"/>
    <mergeCell ref="B3:U3"/>
    <mergeCell ref="V3:X3"/>
    <mergeCell ref="Y3:AA3"/>
    <mergeCell ref="AB3:AD3"/>
    <mergeCell ref="AE3:AJ3"/>
    <mergeCell ref="B4:AJ4"/>
    <mergeCell ref="B6:U6"/>
    <mergeCell ref="V6:X6"/>
    <mergeCell ref="Y6:AA6"/>
    <mergeCell ref="AB6:AD6"/>
    <mergeCell ref="AL3:AM3"/>
    <mergeCell ref="B5:U5"/>
    <mergeCell ref="V5:X5"/>
    <mergeCell ref="Y5:AA5"/>
  </mergeCells>
  <phoneticPr fontId="3"/>
  <conditionalFormatting sqref="AL5:AL8 AL10:AL13 AL15:AL18 AL20:AL23">
    <cfRule type="cellIs" dxfId="1" priority="1" stopIfTrue="1" operator="notEqual">
      <formula>$AL$3</formula>
    </cfRule>
  </conditionalFormatting>
  <conditionalFormatting sqref="AM5:AM8 AM10:AM13 AM15:AM18 AM20:AM23">
    <cfRule type="cellIs" dxfId="0" priority="2" stopIfTrue="1" operator="equal">
      <formula>"再確認"</formula>
    </cfRule>
  </conditionalFormatting>
  <pageMargins left="0.78740157480314965" right="0.78740157480314965" top="0.78740157480314965" bottom="0.59055118110236227"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C2249-3486-4ADF-9F4F-823254F616D2}">
  <sheetPr>
    <pageSetUpPr fitToPage="1"/>
  </sheetPr>
  <dimension ref="A2:G57"/>
  <sheetViews>
    <sheetView view="pageBreakPreview" topLeftCell="A2" zoomScaleNormal="85" zoomScaleSheetLayoutView="100" workbookViewId="0">
      <selection activeCell="A59" sqref="A59:XFD60"/>
    </sheetView>
  </sheetViews>
  <sheetFormatPr defaultColWidth="10" defaultRowHeight="13.2"/>
  <cols>
    <col min="1" max="1" width="8.33203125" style="106" customWidth="1"/>
    <col min="2" max="2" width="84.6640625" style="106" customWidth="1"/>
    <col min="3" max="3" width="2.6640625" style="106" customWidth="1"/>
    <col min="4" max="7" width="5.77734375" style="108" customWidth="1"/>
    <col min="8" max="16384" width="10" style="106"/>
  </cols>
  <sheetData>
    <row r="2" spans="1:7" s="101" customFormat="1" ht="21">
      <c r="B2" s="102" t="s">
        <v>247</v>
      </c>
      <c r="C2" s="102"/>
      <c r="D2" s="102"/>
      <c r="E2" s="102"/>
      <c r="F2" s="102"/>
      <c r="G2" s="102"/>
    </row>
    <row r="3" spans="1:7" s="103" customFormat="1" ht="24" customHeight="1">
      <c r="B3" s="104"/>
      <c r="C3" s="104"/>
      <c r="D3" s="104"/>
      <c r="E3" s="104"/>
      <c r="F3" s="104"/>
      <c r="G3" s="105"/>
    </row>
    <row r="4" spans="1:7" ht="10.5" customHeight="1">
      <c r="B4" s="107"/>
    </row>
    <row r="5" spans="1:7" ht="104.25" customHeight="1">
      <c r="A5" s="109" t="s">
        <v>248</v>
      </c>
      <c r="B5" s="110"/>
      <c r="D5" s="111" t="s">
        <v>249</v>
      </c>
      <c r="E5" s="112" t="s">
        <v>250</v>
      </c>
      <c r="F5" s="113" t="s">
        <v>251</v>
      </c>
      <c r="G5" s="112" t="s">
        <v>252</v>
      </c>
    </row>
    <row r="6" spans="1:7" s="116" customFormat="1" ht="22.5" customHeight="1">
      <c r="A6" s="114" t="s">
        <v>253</v>
      </c>
      <c r="B6" s="115"/>
      <c r="D6" s="117"/>
      <c r="E6" s="117"/>
      <c r="F6" s="117"/>
      <c r="G6" s="117"/>
    </row>
    <row r="7" spans="1:7" ht="9.9" customHeight="1">
      <c r="A7" s="118" t="s">
        <v>254</v>
      </c>
      <c r="B7" s="119" t="s">
        <v>255</v>
      </c>
    </row>
    <row r="8" spans="1:7" s="122" customFormat="1" ht="30" customHeight="1">
      <c r="A8" s="120"/>
      <c r="B8" s="121"/>
      <c r="D8" s="123" t="s">
        <v>256</v>
      </c>
      <c r="E8" s="123" t="s">
        <v>257</v>
      </c>
      <c r="F8" s="123" t="s">
        <v>258</v>
      </c>
      <c r="G8" s="123" t="s">
        <v>259</v>
      </c>
    </row>
    <row r="9" spans="1:7" ht="9.9" customHeight="1">
      <c r="A9" s="120"/>
      <c r="B9" s="121"/>
    </row>
    <row r="10" spans="1:7" ht="9.9" customHeight="1">
      <c r="A10" s="120" t="s">
        <v>260</v>
      </c>
      <c r="B10" s="124" t="s">
        <v>261</v>
      </c>
    </row>
    <row r="11" spans="1:7" s="122" customFormat="1" ht="30" customHeight="1">
      <c r="A11" s="120"/>
      <c r="B11" s="124"/>
      <c r="D11" s="123" t="s">
        <v>256</v>
      </c>
      <c r="E11" s="123" t="s">
        <v>257</v>
      </c>
      <c r="F11" s="123" t="s">
        <v>258</v>
      </c>
      <c r="G11" s="123" t="s">
        <v>259</v>
      </c>
    </row>
    <row r="12" spans="1:7" s="122" customFormat="1" ht="9.9" customHeight="1">
      <c r="A12" s="120"/>
      <c r="B12" s="124"/>
      <c r="D12" s="125"/>
      <c r="E12" s="125"/>
      <c r="F12" s="125"/>
      <c r="G12" s="125"/>
    </row>
    <row r="13" spans="1:7" ht="9.9" customHeight="1">
      <c r="A13" s="120" t="s">
        <v>262</v>
      </c>
      <c r="B13" s="124" t="s">
        <v>263</v>
      </c>
    </row>
    <row r="14" spans="1:7" s="122" customFormat="1" ht="30" customHeight="1">
      <c r="A14" s="120"/>
      <c r="B14" s="124"/>
      <c r="D14" s="123" t="s">
        <v>256</v>
      </c>
      <c r="E14" s="123" t="s">
        <v>257</v>
      </c>
      <c r="F14" s="123" t="s">
        <v>258</v>
      </c>
      <c r="G14" s="123" t="s">
        <v>259</v>
      </c>
    </row>
    <row r="15" spans="1:7" s="122" customFormat="1" ht="9.9" customHeight="1">
      <c r="A15" s="120"/>
      <c r="B15" s="124"/>
      <c r="D15" s="125"/>
      <c r="E15" s="125"/>
      <c r="F15" s="125"/>
      <c r="G15" s="125"/>
    </row>
    <row r="16" spans="1:7" ht="9.9" customHeight="1">
      <c r="A16" s="120" t="s">
        <v>264</v>
      </c>
      <c r="B16" s="124" t="s">
        <v>265</v>
      </c>
    </row>
    <row r="17" spans="1:7" s="122" customFormat="1" ht="30" customHeight="1">
      <c r="A17" s="120"/>
      <c r="B17" s="124"/>
      <c r="D17" s="123" t="s">
        <v>256</v>
      </c>
      <c r="E17" s="123" t="s">
        <v>257</v>
      </c>
      <c r="F17" s="123" t="s">
        <v>258</v>
      </c>
      <c r="G17" s="123" t="s">
        <v>259</v>
      </c>
    </row>
    <row r="18" spans="1:7" ht="9.9" customHeight="1">
      <c r="A18" s="126"/>
      <c r="B18" s="127"/>
    </row>
    <row r="19" spans="1:7" s="116" customFormat="1" ht="22.5" customHeight="1">
      <c r="A19" s="114" t="s">
        <v>266</v>
      </c>
      <c r="B19" s="115"/>
      <c r="D19" s="117"/>
      <c r="E19" s="117"/>
      <c r="F19" s="117"/>
      <c r="G19" s="117"/>
    </row>
    <row r="20" spans="1:7" ht="9.9" customHeight="1">
      <c r="A20" s="118" t="s">
        <v>267</v>
      </c>
      <c r="B20" s="128" t="s">
        <v>268</v>
      </c>
    </row>
    <row r="21" spans="1:7" s="122" customFormat="1" ht="30" customHeight="1">
      <c r="A21" s="120"/>
      <c r="B21" s="124"/>
      <c r="D21" s="123" t="s">
        <v>256</v>
      </c>
      <c r="E21" s="123" t="s">
        <v>257</v>
      </c>
      <c r="F21" s="123" t="s">
        <v>258</v>
      </c>
      <c r="G21" s="123" t="s">
        <v>259</v>
      </c>
    </row>
    <row r="22" spans="1:7" s="122" customFormat="1" ht="9.9" customHeight="1">
      <c r="A22" s="120"/>
      <c r="B22" s="124"/>
      <c r="D22" s="125"/>
      <c r="E22" s="125"/>
      <c r="F22" s="125"/>
      <c r="G22" s="125"/>
    </row>
    <row r="23" spans="1:7" ht="9.9" customHeight="1">
      <c r="A23" s="120" t="s">
        <v>269</v>
      </c>
      <c r="B23" s="121" t="s">
        <v>270</v>
      </c>
    </row>
    <row r="24" spans="1:7" s="122" customFormat="1" ht="30" customHeight="1">
      <c r="A24" s="120"/>
      <c r="B24" s="121"/>
      <c r="D24" s="123" t="s">
        <v>256</v>
      </c>
      <c r="E24" s="123" t="s">
        <v>257</v>
      </c>
      <c r="F24" s="123" t="s">
        <v>258</v>
      </c>
      <c r="G24" s="123" t="s">
        <v>259</v>
      </c>
    </row>
    <row r="25" spans="1:7" ht="9.9" customHeight="1">
      <c r="A25" s="120"/>
      <c r="B25" s="121"/>
    </row>
    <row r="26" spans="1:7" ht="9.9" customHeight="1">
      <c r="A26" s="120" t="s">
        <v>271</v>
      </c>
      <c r="B26" s="124" t="s">
        <v>272</v>
      </c>
    </row>
    <row r="27" spans="1:7" s="122" customFormat="1" ht="30" customHeight="1">
      <c r="A27" s="120"/>
      <c r="B27" s="124"/>
      <c r="D27" s="123" t="s">
        <v>256</v>
      </c>
      <c r="E27" s="123" t="s">
        <v>257</v>
      </c>
      <c r="F27" s="123" t="s">
        <v>258</v>
      </c>
      <c r="G27" s="123" t="s">
        <v>259</v>
      </c>
    </row>
    <row r="28" spans="1:7" s="122" customFormat="1" ht="9.9" customHeight="1">
      <c r="A28" s="120"/>
      <c r="B28" s="124"/>
      <c r="D28" s="125"/>
      <c r="E28" s="125"/>
      <c r="F28" s="125"/>
      <c r="G28" s="125"/>
    </row>
    <row r="29" spans="1:7" ht="9.9" customHeight="1">
      <c r="A29" s="120" t="s">
        <v>273</v>
      </c>
      <c r="B29" s="124" t="s">
        <v>274</v>
      </c>
    </row>
    <row r="30" spans="1:7" s="122" customFormat="1" ht="30" customHeight="1">
      <c r="A30" s="120"/>
      <c r="B30" s="124"/>
      <c r="D30" s="123" t="s">
        <v>256</v>
      </c>
      <c r="E30" s="123" t="s">
        <v>257</v>
      </c>
      <c r="F30" s="123" t="s">
        <v>258</v>
      </c>
      <c r="G30" s="123" t="s">
        <v>259</v>
      </c>
    </row>
    <row r="31" spans="1:7" ht="9.9" customHeight="1">
      <c r="A31" s="126"/>
      <c r="B31" s="127"/>
    </row>
    <row r="32" spans="1:7" s="116" customFormat="1" ht="22.5" customHeight="1">
      <c r="A32" s="129" t="s">
        <v>275</v>
      </c>
      <c r="B32" s="130"/>
      <c r="D32" s="117"/>
      <c r="E32" s="117"/>
      <c r="F32" s="117"/>
      <c r="G32" s="117"/>
    </row>
    <row r="33" spans="1:7" ht="9.9" customHeight="1">
      <c r="A33" s="118" t="s">
        <v>276</v>
      </c>
      <c r="B33" s="128" t="s">
        <v>277</v>
      </c>
    </row>
    <row r="34" spans="1:7" s="122" customFormat="1" ht="30" customHeight="1">
      <c r="A34" s="131"/>
      <c r="B34" s="132"/>
      <c r="D34" s="123" t="s">
        <v>256</v>
      </c>
      <c r="E34" s="123" t="s">
        <v>257</v>
      </c>
      <c r="F34" s="123" t="s">
        <v>258</v>
      </c>
      <c r="G34" s="123" t="s">
        <v>259</v>
      </c>
    </row>
    <row r="35" spans="1:7" s="122" customFormat="1" ht="9.9" customHeight="1">
      <c r="A35" s="131"/>
      <c r="B35" s="132"/>
      <c r="D35" s="125"/>
      <c r="E35" s="125"/>
      <c r="F35" s="125"/>
      <c r="G35" s="125"/>
    </row>
    <row r="36" spans="1:7" ht="9.9" customHeight="1">
      <c r="A36" s="120" t="s">
        <v>278</v>
      </c>
      <c r="B36" s="124" t="s">
        <v>279</v>
      </c>
    </row>
    <row r="37" spans="1:7" s="122" customFormat="1" ht="30" customHeight="1">
      <c r="A37" s="131"/>
      <c r="B37" s="132"/>
      <c r="D37" s="123" t="s">
        <v>256</v>
      </c>
      <c r="E37" s="123" t="s">
        <v>257</v>
      </c>
      <c r="F37" s="123" t="s">
        <v>258</v>
      </c>
      <c r="G37" s="123" t="s">
        <v>259</v>
      </c>
    </row>
    <row r="38" spans="1:7" s="122" customFormat="1" ht="9.9" customHeight="1">
      <c r="A38" s="131"/>
      <c r="B38" s="132"/>
      <c r="D38" s="125"/>
      <c r="E38" s="125"/>
      <c r="F38" s="125"/>
      <c r="G38" s="125"/>
    </row>
    <row r="39" spans="1:7" ht="9.9" customHeight="1">
      <c r="A39" s="120" t="s">
        <v>280</v>
      </c>
      <c r="B39" s="124" t="s">
        <v>281</v>
      </c>
    </row>
    <row r="40" spans="1:7" s="122" customFormat="1" ht="30" customHeight="1">
      <c r="A40" s="131"/>
      <c r="B40" s="132"/>
      <c r="D40" s="123" t="s">
        <v>256</v>
      </c>
      <c r="E40" s="123" t="s">
        <v>257</v>
      </c>
      <c r="F40" s="123" t="s">
        <v>258</v>
      </c>
      <c r="G40" s="123" t="s">
        <v>259</v>
      </c>
    </row>
    <row r="41" spans="1:7" s="122" customFormat="1" ht="9.9" customHeight="1">
      <c r="A41" s="131"/>
      <c r="B41" s="132"/>
      <c r="D41" s="125"/>
      <c r="E41" s="125"/>
      <c r="F41" s="125"/>
      <c r="G41" s="125"/>
    </row>
    <row r="42" spans="1:7" ht="9.9" customHeight="1">
      <c r="A42" s="120" t="s">
        <v>282</v>
      </c>
      <c r="B42" s="124" t="s">
        <v>283</v>
      </c>
    </row>
    <row r="43" spans="1:7" s="122" customFormat="1" ht="30" customHeight="1">
      <c r="A43" s="131"/>
      <c r="B43" s="132"/>
      <c r="D43" s="123" t="s">
        <v>256</v>
      </c>
      <c r="E43" s="123" t="s">
        <v>257</v>
      </c>
      <c r="F43" s="123" t="s">
        <v>258</v>
      </c>
      <c r="G43" s="123" t="s">
        <v>259</v>
      </c>
    </row>
    <row r="44" spans="1:7" ht="9.9" customHeight="1">
      <c r="A44" s="133"/>
      <c r="B44" s="134"/>
    </row>
    <row r="45" spans="1:7" s="116" customFormat="1" ht="22.5" customHeight="1">
      <c r="A45" s="129" t="s">
        <v>284</v>
      </c>
      <c r="B45" s="130"/>
      <c r="D45" s="117"/>
      <c r="E45" s="117"/>
      <c r="F45" s="117"/>
      <c r="G45" s="117"/>
    </row>
    <row r="46" spans="1:7" ht="9.9" customHeight="1">
      <c r="A46" s="118" t="s">
        <v>285</v>
      </c>
      <c r="B46" s="119" t="s">
        <v>286</v>
      </c>
    </row>
    <row r="47" spans="1:7" s="122" customFormat="1" ht="30" customHeight="1">
      <c r="A47" s="120"/>
      <c r="B47" s="135"/>
      <c r="D47" s="123" t="s">
        <v>256</v>
      </c>
      <c r="E47" s="123" t="s">
        <v>257</v>
      </c>
      <c r="F47" s="123" t="s">
        <v>258</v>
      </c>
      <c r="G47" s="123" t="s">
        <v>259</v>
      </c>
    </row>
    <row r="48" spans="1:7" s="122" customFormat="1" ht="9.9" customHeight="1">
      <c r="A48" s="120"/>
      <c r="B48" s="135"/>
      <c r="D48" s="125"/>
      <c r="E48" s="125"/>
      <c r="F48" s="125"/>
      <c r="G48" s="125"/>
    </row>
    <row r="49" spans="1:7" ht="9.9" customHeight="1">
      <c r="A49" s="120" t="s">
        <v>287</v>
      </c>
      <c r="B49" s="121" t="s">
        <v>288</v>
      </c>
    </row>
    <row r="50" spans="1:7" s="122" customFormat="1" ht="30" customHeight="1">
      <c r="A50" s="131"/>
      <c r="B50" s="135"/>
      <c r="D50" s="123" t="s">
        <v>256</v>
      </c>
      <c r="E50" s="123" t="s">
        <v>257</v>
      </c>
      <c r="F50" s="123" t="s">
        <v>258</v>
      </c>
      <c r="G50" s="123" t="s">
        <v>259</v>
      </c>
    </row>
    <row r="51" spans="1:7" s="122" customFormat="1" ht="9.9" customHeight="1">
      <c r="A51" s="131"/>
      <c r="B51" s="135"/>
      <c r="D51" s="125"/>
      <c r="E51" s="125"/>
      <c r="F51" s="125"/>
      <c r="G51" s="125"/>
    </row>
    <row r="52" spans="1:7" ht="9.9" customHeight="1">
      <c r="A52" s="120" t="s">
        <v>289</v>
      </c>
      <c r="B52" s="121" t="s">
        <v>290</v>
      </c>
    </row>
    <row r="53" spans="1:7" s="122" customFormat="1" ht="30" customHeight="1">
      <c r="A53" s="131"/>
      <c r="B53" s="135"/>
      <c r="D53" s="123" t="s">
        <v>256</v>
      </c>
      <c r="E53" s="123" t="s">
        <v>257</v>
      </c>
      <c r="F53" s="123" t="s">
        <v>258</v>
      </c>
      <c r="G53" s="123" t="s">
        <v>259</v>
      </c>
    </row>
    <row r="54" spans="1:7" s="122" customFormat="1" ht="9.9" customHeight="1">
      <c r="A54" s="131"/>
      <c r="B54" s="135"/>
      <c r="D54" s="125"/>
      <c r="E54" s="125"/>
      <c r="F54" s="125"/>
      <c r="G54" s="125"/>
    </row>
    <row r="55" spans="1:7" ht="9.9" customHeight="1">
      <c r="A55" s="120" t="s">
        <v>291</v>
      </c>
      <c r="B55" s="121" t="s">
        <v>292</v>
      </c>
    </row>
    <row r="56" spans="1:7" s="122" customFormat="1" ht="30" customHeight="1">
      <c r="A56" s="131"/>
      <c r="B56" s="135"/>
      <c r="D56" s="123" t="s">
        <v>256</v>
      </c>
      <c r="E56" s="123" t="s">
        <v>257</v>
      </c>
      <c r="F56" s="123" t="s">
        <v>258</v>
      </c>
      <c r="G56" s="123" t="s">
        <v>259</v>
      </c>
    </row>
    <row r="57" spans="1:7" ht="9.9" customHeight="1">
      <c r="A57" s="131"/>
      <c r="B57" s="135"/>
    </row>
  </sheetData>
  <mergeCells count="38">
    <mergeCell ref="A52:A54"/>
    <mergeCell ref="B52:B54"/>
    <mergeCell ref="A55:A57"/>
    <mergeCell ref="B55:B57"/>
    <mergeCell ref="A42:A44"/>
    <mergeCell ref="B42:B44"/>
    <mergeCell ref="A45:B45"/>
    <mergeCell ref="A46:A48"/>
    <mergeCell ref="B46:B48"/>
    <mergeCell ref="A49:A51"/>
    <mergeCell ref="B49:B51"/>
    <mergeCell ref="A32:B32"/>
    <mergeCell ref="A33:A35"/>
    <mergeCell ref="B33:B35"/>
    <mergeCell ref="A36:A38"/>
    <mergeCell ref="B36:B38"/>
    <mergeCell ref="A39:A41"/>
    <mergeCell ref="B39:B41"/>
    <mergeCell ref="A23:A25"/>
    <mergeCell ref="B23:B25"/>
    <mergeCell ref="A26:A28"/>
    <mergeCell ref="B26:B28"/>
    <mergeCell ref="A29:A31"/>
    <mergeCell ref="B29:B31"/>
    <mergeCell ref="A13:A15"/>
    <mergeCell ref="B13:B15"/>
    <mergeCell ref="A16:A18"/>
    <mergeCell ref="B16:B18"/>
    <mergeCell ref="A19:B19"/>
    <mergeCell ref="A20:A22"/>
    <mergeCell ref="B20:B22"/>
    <mergeCell ref="B2:G2"/>
    <mergeCell ref="A5:B5"/>
    <mergeCell ref="A6:B6"/>
    <mergeCell ref="A7:A9"/>
    <mergeCell ref="B7:B9"/>
    <mergeCell ref="A10:A12"/>
    <mergeCell ref="B10:B12"/>
  </mergeCells>
  <phoneticPr fontId="3"/>
  <pageMargins left="0.70866141732283472" right="0.70866141732283472" top="0.74803149606299213" bottom="0.74803149606299213" header="0.31496062992125984" footer="0.31496062992125984"/>
  <pageSetup paperSize="9" scale="74" orientation="portrait" r:id="rId1"/>
  <rowBreaks count="1" manualBreakCount="1">
    <brk id="5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2C9D2-896C-48B9-A754-7E6A8D4DB403}">
  <dimension ref="A1:AN24"/>
  <sheetViews>
    <sheetView showGridLines="0" tabSelected="1" view="pageBreakPreview" topLeftCell="A5" zoomScale="98" zoomScaleNormal="100" zoomScaleSheetLayoutView="98" workbookViewId="0">
      <selection activeCell="A59" sqref="A59:XFD60"/>
    </sheetView>
  </sheetViews>
  <sheetFormatPr defaultRowHeight="18"/>
  <cols>
    <col min="1" max="40" width="2.88671875" style="136" customWidth="1"/>
    <col min="41" max="41" width="3.33203125" style="100" customWidth="1"/>
    <col min="42" max="144" width="8.88671875" style="100"/>
    <col min="145" max="158" width="2.88671875" style="100" customWidth="1"/>
    <col min="159" max="159" width="3" style="100" customWidth="1"/>
    <col min="160" max="167" width="2.88671875" style="100" customWidth="1"/>
    <col min="168" max="168" width="3.21875" style="100" customWidth="1"/>
    <col min="169" max="169" width="3.33203125" style="100" customWidth="1"/>
    <col min="170" max="175" width="2.88671875" style="100" customWidth="1"/>
    <col min="176" max="176" width="3.33203125" style="100" customWidth="1"/>
    <col min="177" max="252" width="2.88671875" style="100" customWidth="1"/>
    <col min="253" max="400" width="8.88671875" style="100"/>
    <col min="401" max="414" width="2.88671875" style="100" customWidth="1"/>
    <col min="415" max="415" width="3" style="100" customWidth="1"/>
    <col min="416" max="423" width="2.88671875" style="100" customWidth="1"/>
    <col min="424" max="424" width="3.21875" style="100" customWidth="1"/>
    <col min="425" max="425" width="3.33203125" style="100" customWidth="1"/>
    <col min="426" max="431" width="2.88671875" style="100" customWidth="1"/>
    <col min="432" max="432" width="3.33203125" style="100" customWidth="1"/>
    <col min="433" max="508" width="2.88671875" style="100" customWidth="1"/>
    <col min="509" max="656" width="8.88671875" style="100"/>
    <col min="657" max="670" width="2.88671875" style="100" customWidth="1"/>
    <col min="671" max="671" width="3" style="100" customWidth="1"/>
    <col min="672" max="679" width="2.88671875" style="100" customWidth="1"/>
    <col min="680" max="680" width="3.21875" style="100" customWidth="1"/>
    <col min="681" max="681" width="3.33203125" style="100" customWidth="1"/>
    <col min="682" max="687" width="2.88671875" style="100" customWidth="1"/>
    <col min="688" max="688" width="3.33203125" style="100" customWidth="1"/>
    <col min="689" max="764" width="2.88671875" style="100" customWidth="1"/>
    <col min="765" max="912" width="8.88671875" style="100"/>
    <col min="913" max="926" width="2.88671875" style="100" customWidth="1"/>
    <col min="927" max="927" width="3" style="100" customWidth="1"/>
    <col min="928" max="935" width="2.88671875" style="100" customWidth="1"/>
    <col min="936" max="936" width="3.21875" style="100" customWidth="1"/>
    <col min="937" max="937" width="3.33203125" style="100" customWidth="1"/>
    <col min="938" max="943" width="2.88671875" style="100" customWidth="1"/>
    <col min="944" max="944" width="3.33203125" style="100" customWidth="1"/>
    <col min="945" max="1020" width="2.88671875" style="100" customWidth="1"/>
    <col min="1021" max="1168" width="8.88671875" style="100"/>
    <col min="1169" max="1182" width="2.88671875" style="100" customWidth="1"/>
    <col min="1183" max="1183" width="3" style="100" customWidth="1"/>
    <col min="1184" max="1191" width="2.88671875" style="100" customWidth="1"/>
    <col min="1192" max="1192" width="3.21875" style="100" customWidth="1"/>
    <col min="1193" max="1193" width="3.33203125" style="100" customWidth="1"/>
    <col min="1194" max="1199" width="2.88671875" style="100" customWidth="1"/>
    <col min="1200" max="1200" width="3.33203125" style="100" customWidth="1"/>
    <col min="1201" max="1276" width="2.88671875" style="100" customWidth="1"/>
    <col min="1277" max="1424" width="8.88671875" style="100"/>
    <col min="1425" max="1438" width="2.88671875" style="100" customWidth="1"/>
    <col min="1439" max="1439" width="3" style="100" customWidth="1"/>
    <col min="1440" max="1447" width="2.88671875" style="100" customWidth="1"/>
    <col min="1448" max="1448" width="3.21875" style="100" customWidth="1"/>
    <col min="1449" max="1449" width="3.33203125" style="100" customWidth="1"/>
    <col min="1450" max="1455" width="2.88671875" style="100" customWidth="1"/>
    <col min="1456" max="1456" width="3.33203125" style="100" customWidth="1"/>
    <col min="1457" max="1532" width="2.88671875" style="100" customWidth="1"/>
    <col min="1533" max="1680" width="8.88671875" style="100"/>
    <col min="1681" max="1694" width="2.88671875" style="100" customWidth="1"/>
    <col min="1695" max="1695" width="3" style="100" customWidth="1"/>
    <col min="1696" max="1703" width="2.88671875" style="100" customWidth="1"/>
    <col min="1704" max="1704" width="3.21875" style="100" customWidth="1"/>
    <col min="1705" max="1705" width="3.33203125" style="100" customWidth="1"/>
    <col min="1706" max="1711" width="2.88671875" style="100" customWidth="1"/>
    <col min="1712" max="1712" width="3.33203125" style="100" customWidth="1"/>
    <col min="1713" max="1788" width="2.88671875" style="100" customWidth="1"/>
    <col min="1789" max="1936" width="8.88671875" style="100"/>
    <col min="1937" max="1950" width="2.88671875" style="100" customWidth="1"/>
    <col min="1951" max="1951" width="3" style="100" customWidth="1"/>
    <col min="1952" max="1959" width="2.88671875" style="100" customWidth="1"/>
    <col min="1960" max="1960" width="3.21875" style="100" customWidth="1"/>
    <col min="1961" max="1961" width="3.33203125" style="100" customWidth="1"/>
    <col min="1962" max="1967" width="2.88671875" style="100" customWidth="1"/>
    <col min="1968" max="1968" width="3.33203125" style="100" customWidth="1"/>
    <col min="1969" max="2044" width="2.88671875" style="100" customWidth="1"/>
    <col min="2045" max="2192" width="8.88671875" style="100"/>
    <col min="2193" max="2206" width="2.88671875" style="100" customWidth="1"/>
    <col min="2207" max="2207" width="3" style="100" customWidth="1"/>
    <col min="2208" max="2215" width="2.88671875" style="100" customWidth="1"/>
    <col min="2216" max="2216" width="3.21875" style="100" customWidth="1"/>
    <col min="2217" max="2217" width="3.33203125" style="100" customWidth="1"/>
    <col min="2218" max="2223" width="2.88671875" style="100" customWidth="1"/>
    <col min="2224" max="2224" width="3.33203125" style="100" customWidth="1"/>
    <col min="2225" max="2300" width="2.88671875" style="100" customWidth="1"/>
    <col min="2301" max="2448" width="8.88671875" style="100"/>
    <col min="2449" max="2462" width="2.88671875" style="100" customWidth="1"/>
    <col min="2463" max="2463" width="3" style="100" customWidth="1"/>
    <col min="2464" max="2471" width="2.88671875" style="100" customWidth="1"/>
    <col min="2472" max="2472" width="3.21875" style="100" customWidth="1"/>
    <col min="2473" max="2473" width="3.33203125" style="100" customWidth="1"/>
    <col min="2474" max="2479" width="2.88671875" style="100" customWidth="1"/>
    <col min="2480" max="2480" width="3.33203125" style="100" customWidth="1"/>
    <col min="2481" max="2556" width="2.88671875" style="100" customWidth="1"/>
    <col min="2557" max="2704" width="8.88671875" style="100"/>
    <col min="2705" max="2718" width="2.88671875" style="100" customWidth="1"/>
    <col min="2719" max="2719" width="3" style="100" customWidth="1"/>
    <col min="2720" max="2727" width="2.88671875" style="100" customWidth="1"/>
    <col min="2728" max="2728" width="3.21875" style="100" customWidth="1"/>
    <col min="2729" max="2729" width="3.33203125" style="100" customWidth="1"/>
    <col min="2730" max="2735" width="2.88671875" style="100" customWidth="1"/>
    <col min="2736" max="2736" width="3.33203125" style="100" customWidth="1"/>
    <col min="2737" max="2812" width="2.88671875" style="100" customWidth="1"/>
    <col min="2813" max="2960" width="8.88671875" style="100"/>
    <col min="2961" max="2974" width="2.88671875" style="100" customWidth="1"/>
    <col min="2975" max="2975" width="3" style="100" customWidth="1"/>
    <col min="2976" max="2983" width="2.88671875" style="100" customWidth="1"/>
    <col min="2984" max="2984" width="3.21875" style="100" customWidth="1"/>
    <col min="2985" max="2985" width="3.33203125" style="100" customWidth="1"/>
    <col min="2986" max="2991" width="2.88671875" style="100" customWidth="1"/>
    <col min="2992" max="2992" width="3.33203125" style="100" customWidth="1"/>
    <col min="2993" max="3068" width="2.88671875" style="100" customWidth="1"/>
    <col min="3069" max="3216" width="8.88671875" style="100"/>
    <col min="3217" max="3230" width="2.88671875" style="100" customWidth="1"/>
    <col min="3231" max="3231" width="3" style="100" customWidth="1"/>
    <col min="3232" max="3239" width="2.88671875" style="100" customWidth="1"/>
    <col min="3240" max="3240" width="3.21875" style="100" customWidth="1"/>
    <col min="3241" max="3241" width="3.33203125" style="100" customWidth="1"/>
    <col min="3242" max="3247" width="2.88671875" style="100" customWidth="1"/>
    <col min="3248" max="3248" width="3.33203125" style="100" customWidth="1"/>
    <col min="3249" max="3324" width="2.88671875" style="100" customWidth="1"/>
    <col min="3325" max="3472" width="8.88671875" style="100"/>
    <col min="3473" max="3486" width="2.88671875" style="100" customWidth="1"/>
    <col min="3487" max="3487" width="3" style="100" customWidth="1"/>
    <col min="3488" max="3495" width="2.88671875" style="100" customWidth="1"/>
    <col min="3496" max="3496" width="3.21875" style="100" customWidth="1"/>
    <col min="3497" max="3497" width="3.33203125" style="100" customWidth="1"/>
    <col min="3498" max="3503" width="2.88671875" style="100" customWidth="1"/>
    <col min="3504" max="3504" width="3.33203125" style="100" customWidth="1"/>
    <col min="3505" max="3580" width="2.88671875" style="100" customWidth="1"/>
    <col min="3581" max="3728" width="8.88671875" style="100"/>
    <col min="3729" max="3742" width="2.88671875" style="100" customWidth="1"/>
    <col min="3743" max="3743" width="3" style="100" customWidth="1"/>
    <col min="3744" max="3751" width="2.88671875" style="100" customWidth="1"/>
    <col min="3752" max="3752" width="3.21875" style="100" customWidth="1"/>
    <col min="3753" max="3753" width="3.33203125" style="100" customWidth="1"/>
    <col min="3754" max="3759" width="2.88671875" style="100" customWidth="1"/>
    <col min="3760" max="3760" width="3.33203125" style="100" customWidth="1"/>
    <col min="3761" max="3836" width="2.88671875" style="100" customWidth="1"/>
    <col min="3837" max="3984" width="8.88671875" style="100"/>
    <col min="3985" max="3998" width="2.88671875" style="100" customWidth="1"/>
    <col min="3999" max="3999" width="3" style="100" customWidth="1"/>
    <col min="4000" max="4007" width="2.88671875" style="100" customWidth="1"/>
    <col min="4008" max="4008" width="3.21875" style="100" customWidth="1"/>
    <col min="4009" max="4009" width="3.33203125" style="100" customWidth="1"/>
    <col min="4010" max="4015" width="2.88671875" style="100" customWidth="1"/>
    <col min="4016" max="4016" width="3.33203125" style="100" customWidth="1"/>
    <col min="4017" max="4092" width="2.88671875" style="100" customWidth="1"/>
    <col min="4093" max="4240" width="8.88671875" style="100"/>
    <col min="4241" max="4254" width="2.88671875" style="100" customWidth="1"/>
    <col min="4255" max="4255" width="3" style="100" customWidth="1"/>
    <col min="4256" max="4263" width="2.88671875" style="100" customWidth="1"/>
    <col min="4264" max="4264" width="3.21875" style="100" customWidth="1"/>
    <col min="4265" max="4265" width="3.33203125" style="100" customWidth="1"/>
    <col min="4266" max="4271" width="2.88671875" style="100" customWidth="1"/>
    <col min="4272" max="4272" width="3.33203125" style="100" customWidth="1"/>
    <col min="4273" max="4348" width="2.88671875" style="100" customWidth="1"/>
    <col min="4349" max="4496" width="8.88671875" style="100"/>
    <col min="4497" max="4510" width="2.88671875" style="100" customWidth="1"/>
    <col min="4511" max="4511" width="3" style="100" customWidth="1"/>
    <col min="4512" max="4519" width="2.88671875" style="100" customWidth="1"/>
    <col min="4520" max="4520" width="3.21875" style="100" customWidth="1"/>
    <col min="4521" max="4521" width="3.33203125" style="100" customWidth="1"/>
    <col min="4522" max="4527" width="2.88671875" style="100" customWidth="1"/>
    <col min="4528" max="4528" width="3.33203125" style="100" customWidth="1"/>
    <col min="4529" max="4604" width="2.88671875" style="100" customWidth="1"/>
    <col min="4605" max="4752" width="8.88671875" style="100"/>
    <col min="4753" max="4766" width="2.88671875" style="100" customWidth="1"/>
    <col min="4767" max="4767" width="3" style="100" customWidth="1"/>
    <col min="4768" max="4775" width="2.88671875" style="100" customWidth="1"/>
    <col min="4776" max="4776" width="3.21875" style="100" customWidth="1"/>
    <col min="4777" max="4777" width="3.33203125" style="100" customWidth="1"/>
    <col min="4778" max="4783" width="2.88671875" style="100" customWidth="1"/>
    <col min="4784" max="4784" width="3.33203125" style="100" customWidth="1"/>
    <col min="4785" max="4860" width="2.88671875" style="100" customWidth="1"/>
    <col min="4861" max="5008" width="8.88671875" style="100"/>
    <col min="5009" max="5022" width="2.88671875" style="100" customWidth="1"/>
    <col min="5023" max="5023" width="3" style="100" customWidth="1"/>
    <col min="5024" max="5031" width="2.88671875" style="100" customWidth="1"/>
    <col min="5032" max="5032" width="3.21875" style="100" customWidth="1"/>
    <col min="5033" max="5033" width="3.33203125" style="100" customWidth="1"/>
    <col min="5034" max="5039" width="2.88671875" style="100" customWidth="1"/>
    <col min="5040" max="5040" width="3.33203125" style="100" customWidth="1"/>
    <col min="5041" max="5116" width="2.88671875" style="100" customWidth="1"/>
    <col min="5117" max="5264" width="8.88671875" style="100"/>
    <col min="5265" max="5278" width="2.88671875" style="100" customWidth="1"/>
    <col min="5279" max="5279" width="3" style="100" customWidth="1"/>
    <col min="5280" max="5287" width="2.88671875" style="100" customWidth="1"/>
    <col min="5288" max="5288" width="3.21875" style="100" customWidth="1"/>
    <col min="5289" max="5289" width="3.33203125" style="100" customWidth="1"/>
    <col min="5290" max="5295" width="2.88671875" style="100" customWidth="1"/>
    <col min="5296" max="5296" width="3.33203125" style="100" customWidth="1"/>
    <col min="5297" max="5372" width="2.88671875" style="100" customWidth="1"/>
    <col min="5373" max="5520" width="8.88671875" style="100"/>
    <col min="5521" max="5534" width="2.88671875" style="100" customWidth="1"/>
    <col min="5535" max="5535" width="3" style="100" customWidth="1"/>
    <col min="5536" max="5543" width="2.88671875" style="100" customWidth="1"/>
    <col min="5544" max="5544" width="3.21875" style="100" customWidth="1"/>
    <col min="5545" max="5545" width="3.33203125" style="100" customWidth="1"/>
    <col min="5546" max="5551" width="2.88671875" style="100" customWidth="1"/>
    <col min="5552" max="5552" width="3.33203125" style="100" customWidth="1"/>
    <col min="5553" max="5628" width="2.88671875" style="100" customWidth="1"/>
    <col min="5629" max="5776" width="8.88671875" style="100"/>
    <col min="5777" max="5790" width="2.88671875" style="100" customWidth="1"/>
    <col min="5791" max="5791" width="3" style="100" customWidth="1"/>
    <col min="5792" max="5799" width="2.88671875" style="100" customWidth="1"/>
    <col min="5800" max="5800" width="3.21875" style="100" customWidth="1"/>
    <col min="5801" max="5801" width="3.33203125" style="100" customWidth="1"/>
    <col min="5802" max="5807" width="2.88671875" style="100" customWidth="1"/>
    <col min="5808" max="5808" width="3.33203125" style="100" customWidth="1"/>
    <col min="5809" max="5884" width="2.88671875" style="100" customWidth="1"/>
    <col min="5885" max="6032" width="8.88671875" style="100"/>
    <col min="6033" max="6046" width="2.88671875" style="100" customWidth="1"/>
    <col min="6047" max="6047" width="3" style="100" customWidth="1"/>
    <col min="6048" max="6055" width="2.88671875" style="100" customWidth="1"/>
    <col min="6056" max="6056" width="3.21875" style="100" customWidth="1"/>
    <col min="6057" max="6057" width="3.33203125" style="100" customWidth="1"/>
    <col min="6058" max="6063" width="2.88671875" style="100" customWidth="1"/>
    <col min="6064" max="6064" width="3.33203125" style="100" customWidth="1"/>
    <col min="6065" max="6140" width="2.88671875" style="100" customWidth="1"/>
    <col min="6141" max="6288" width="8.88671875" style="100"/>
    <col min="6289" max="6302" width="2.88671875" style="100" customWidth="1"/>
    <col min="6303" max="6303" width="3" style="100" customWidth="1"/>
    <col min="6304" max="6311" width="2.88671875" style="100" customWidth="1"/>
    <col min="6312" max="6312" width="3.21875" style="100" customWidth="1"/>
    <col min="6313" max="6313" width="3.33203125" style="100" customWidth="1"/>
    <col min="6314" max="6319" width="2.88671875" style="100" customWidth="1"/>
    <col min="6320" max="6320" width="3.33203125" style="100" customWidth="1"/>
    <col min="6321" max="6396" width="2.88671875" style="100" customWidth="1"/>
    <col min="6397" max="6544" width="8.88671875" style="100"/>
    <col min="6545" max="6558" width="2.88671875" style="100" customWidth="1"/>
    <col min="6559" max="6559" width="3" style="100" customWidth="1"/>
    <col min="6560" max="6567" width="2.88671875" style="100" customWidth="1"/>
    <col min="6568" max="6568" width="3.21875" style="100" customWidth="1"/>
    <col min="6569" max="6569" width="3.33203125" style="100" customWidth="1"/>
    <col min="6570" max="6575" width="2.88671875" style="100" customWidth="1"/>
    <col min="6576" max="6576" width="3.33203125" style="100" customWidth="1"/>
    <col min="6577" max="6652" width="2.88671875" style="100" customWidth="1"/>
    <col min="6653" max="6800" width="8.88671875" style="100"/>
    <col min="6801" max="6814" width="2.88671875" style="100" customWidth="1"/>
    <col min="6815" max="6815" width="3" style="100" customWidth="1"/>
    <col min="6816" max="6823" width="2.88671875" style="100" customWidth="1"/>
    <col min="6824" max="6824" width="3.21875" style="100" customWidth="1"/>
    <col min="6825" max="6825" width="3.33203125" style="100" customWidth="1"/>
    <col min="6826" max="6831" width="2.88671875" style="100" customWidth="1"/>
    <col min="6832" max="6832" width="3.33203125" style="100" customWidth="1"/>
    <col min="6833" max="6908" width="2.88671875" style="100" customWidth="1"/>
    <col min="6909" max="7056" width="8.88671875" style="100"/>
    <col min="7057" max="7070" width="2.88671875" style="100" customWidth="1"/>
    <col min="7071" max="7071" width="3" style="100" customWidth="1"/>
    <col min="7072" max="7079" width="2.88671875" style="100" customWidth="1"/>
    <col min="7080" max="7080" width="3.21875" style="100" customWidth="1"/>
    <col min="7081" max="7081" width="3.33203125" style="100" customWidth="1"/>
    <col min="7082" max="7087" width="2.88671875" style="100" customWidth="1"/>
    <col min="7088" max="7088" width="3.33203125" style="100" customWidth="1"/>
    <col min="7089" max="7164" width="2.88671875" style="100" customWidth="1"/>
    <col min="7165" max="7312" width="8.88671875" style="100"/>
    <col min="7313" max="7326" width="2.88671875" style="100" customWidth="1"/>
    <col min="7327" max="7327" width="3" style="100" customWidth="1"/>
    <col min="7328" max="7335" width="2.88671875" style="100" customWidth="1"/>
    <col min="7336" max="7336" width="3.21875" style="100" customWidth="1"/>
    <col min="7337" max="7337" width="3.33203125" style="100" customWidth="1"/>
    <col min="7338" max="7343" width="2.88671875" style="100" customWidth="1"/>
    <col min="7344" max="7344" width="3.33203125" style="100" customWidth="1"/>
    <col min="7345" max="7420" width="2.88671875" style="100" customWidth="1"/>
    <col min="7421" max="7568" width="8.88671875" style="100"/>
    <col min="7569" max="7582" width="2.88671875" style="100" customWidth="1"/>
    <col min="7583" max="7583" width="3" style="100" customWidth="1"/>
    <col min="7584" max="7591" width="2.88671875" style="100" customWidth="1"/>
    <col min="7592" max="7592" width="3.21875" style="100" customWidth="1"/>
    <col min="7593" max="7593" width="3.33203125" style="100" customWidth="1"/>
    <col min="7594" max="7599" width="2.88671875" style="100" customWidth="1"/>
    <col min="7600" max="7600" width="3.33203125" style="100" customWidth="1"/>
    <col min="7601" max="7676" width="2.88671875" style="100" customWidth="1"/>
    <col min="7677" max="7824" width="8.88671875" style="100"/>
    <col min="7825" max="7838" width="2.88671875" style="100" customWidth="1"/>
    <col min="7839" max="7839" width="3" style="100" customWidth="1"/>
    <col min="7840" max="7847" width="2.88671875" style="100" customWidth="1"/>
    <col min="7848" max="7848" width="3.21875" style="100" customWidth="1"/>
    <col min="7849" max="7849" width="3.33203125" style="100" customWidth="1"/>
    <col min="7850" max="7855" width="2.88671875" style="100" customWidth="1"/>
    <col min="7856" max="7856" width="3.33203125" style="100" customWidth="1"/>
    <col min="7857" max="7932" width="2.88671875" style="100" customWidth="1"/>
    <col min="7933" max="8080" width="8.88671875" style="100"/>
    <col min="8081" max="8094" width="2.88671875" style="100" customWidth="1"/>
    <col min="8095" max="8095" width="3" style="100" customWidth="1"/>
    <col min="8096" max="8103" width="2.88671875" style="100" customWidth="1"/>
    <col min="8104" max="8104" width="3.21875" style="100" customWidth="1"/>
    <col min="8105" max="8105" width="3.33203125" style="100" customWidth="1"/>
    <col min="8106" max="8111" width="2.88671875" style="100" customWidth="1"/>
    <col min="8112" max="8112" width="3.33203125" style="100" customWidth="1"/>
    <col min="8113" max="8188" width="2.88671875" style="100" customWidth="1"/>
    <col min="8189" max="8336" width="8.88671875" style="100"/>
    <col min="8337" max="8350" width="2.88671875" style="100" customWidth="1"/>
    <col min="8351" max="8351" width="3" style="100" customWidth="1"/>
    <col min="8352" max="8359" width="2.88671875" style="100" customWidth="1"/>
    <col min="8360" max="8360" width="3.21875" style="100" customWidth="1"/>
    <col min="8361" max="8361" width="3.33203125" style="100" customWidth="1"/>
    <col min="8362" max="8367" width="2.88671875" style="100" customWidth="1"/>
    <col min="8368" max="8368" width="3.33203125" style="100" customWidth="1"/>
    <col min="8369" max="8444" width="2.88671875" style="100" customWidth="1"/>
    <col min="8445" max="8592" width="8.88671875" style="100"/>
    <col min="8593" max="8606" width="2.88671875" style="100" customWidth="1"/>
    <col min="8607" max="8607" width="3" style="100" customWidth="1"/>
    <col min="8608" max="8615" width="2.88671875" style="100" customWidth="1"/>
    <col min="8616" max="8616" width="3.21875" style="100" customWidth="1"/>
    <col min="8617" max="8617" width="3.33203125" style="100" customWidth="1"/>
    <col min="8618" max="8623" width="2.88671875" style="100" customWidth="1"/>
    <col min="8624" max="8624" width="3.33203125" style="100" customWidth="1"/>
    <col min="8625" max="8700" width="2.88671875" style="100" customWidth="1"/>
    <col min="8701" max="8848" width="8.88671875" style="100"/>
    <col min="8849" max="8862" width="2.88671875" style="100" customWidth="1"/>
    <col min="8863" max="8863" width="3" style="100" customWidth="1"/>
    <col min="8864" max="8871" width="2.88671875" style="100" customWidth="1"/>
    <col min="8872" max="8872" width="3.21875" style="100" customWidth="1"/>
    <col min="8873" max="8873" width="3.33203125" style="100" customWidth="1"/>
    <col min="8874" max="8879" width="2.88671875" style="100" customWidth="1"/>
    <col min="8880" max="8880" width="3.33203125" style="100" customWidth="1"/>
    <col min="8881" max="8956" width="2.88671875" style="100" customWidth="1"/>
    <col min="8957" max="9104" width="8.88671875" style="100"/>
    <col min="9105" max="9118" width="2.88671875" style="100" customWidth="1"/>
    <col min="9119" max="9119" width="3" style="100" customWidth="1"/>
    <col min="9120" max="9127" width="2.88671875" style="100" customWidth="1"/>
    <col min="9128" max="9128" width="3.21875" style="100" customWidth="1"/>
    <col min="9129" max="9129" width="3.33203125" style="100" customWidth="1"/>
    <col min="9130" max="9135" width="2.88671875" style="100" customWidth="1"/>
    <col min="9136" max="9136" width="3.33203125" style="100" customWidth="1"/>
    <col min="9137" max="9212" width="2.88671875" style="100" customWidth="1"/>
    <col min="9213" max="9360" width="8.88671875" style="100"/>
    <col min="9361" max="9374" width="2.88671875" style="100" customWidth="1"/>
    <col min="9375" max="9375" width="3" style="100" customWidth="1"/>
    <col min="9376" max="9383" width="2.88671875" style="100" customWidth="1"/>
    <col min="9384" max="9384" width="3.21875" style="100" customWidth="1"/>
    <col min="9385" max="9385" width="3.33203125" style="100" customWidth="1"/>
    <col min="9386" max="9391" width="2.88671875" style="100" customWidth="1"/>
    <col min="9392" max="9392" width="3.33203125" style="100" customWidth="1"/>
    <col min="9393" max="9468" width="2.88671875" style="100" customWidth="1"/>
    <col min="9469" max="9616" width="8.88671875" style="100"/>
    <col min="9617" max="9630" width="2.88671875" style="100" customWidth="1"/>
    <col min="9631" max="9631" width="3" style="100" customWidth="1"/>
    <col min="9632" max="9639" width="2.88671875" style="100" customWidth="1"/>
    <col min="9640" max="9640" width="3.21875" style="100" customWidth="1"/>
    <col min="9641" max="9641" width="3.33203125" style="100" customWidth="1"/>
    <col min="9642" max="9647" width="2.88671875" style="100" customWidth="1"/>
    <col min="9648" max="9648" width="3.33203125" style="100" customWidth="1"/>
    <col min="9649" max="9724" width="2.88671875" style="100" customWidth="1"/>
    <col min="9725" max="9872" width="8.88671875" style="100"/>
    <col min="9873" max="9886" width="2.88671875" style="100" customWidth="1"/>
    <col min="9887" max="9887" width="3" style="100" customWidth="1"/>
    <col min="9888" max="9895" width="2.88671875" style="100" customWidth="1"/>
    <col min="9896" max="9896" width="3.21875" style="100" customWidth="1"/>
    <col min="9897" max="9897" width="3.33203125" style="100" customWidth="1"/>
    <col min="9898" max="9903" width="2.88671875" style="100" customWidth="1"/>
    <col min="9904" max="9904" width="3.33203125" style="100" customWidth="1"/>
    <col min="9905" max="9980" width="2.88671875" style="100" customWidth="1"/>
    <col min="9981" max="10128" width="8.88671875" style="100"/>
    <col min="10129" max="10142" width="2.88671875" style="100" customWidth="1"/>
    <col min="10143" max="10143" width="3" style="100" customWidth="1"/>
    <col min="10144" max="10151" width="2.88671875" style="100" customWidth="1"/>
    <col min="10152" max="10152" width="3.21875" style="100" customWidth="1"/>
    <col min="10153" max="10153" width="3.33203125" style="100" customWidth="1"/>
    <col min="10154" max="10159" width="2.88671875" style="100" customWidth="1"/>
    <col min="10160" max="10160" width="3.33203125" style="100" customWidth="1"/>
    <col min="10161" max="10236" width="2.88671875" style="100" customWidth="1"/>
    <col min="10237" max="10384" width="8.88671875" style="100"/>
    <col min="10385" max="10398" width="2.88671875" style="100" customWidth="1"/>
    <col min="10399" max="10399" width="3" style="100" customWidth="1"/>
    <col min="10400" max="10407" width="2.88671875" style="100" customWidth="1"/>
    <col min="10408" max="10408" width="3.21875" style="100" customWidth="1"/>
    <col min="10409" max="10409" width="3.33203125" style="100" customWidth="1"/>
    <col min="10410" max="10415" width="2.88671875" style="100" customWidth="1"/>
    <col min="10416" max="10416" width="3.33203125" style="100" customWidth="1"/>
    <col min="10417" max="10492" width="2.88671875" style="100" customWidth="1"/>
    <col min="10493" max="10640" width="8.88671875" style="100"/>
    <col min="10641" max="10654" width="2.88671875" style="100" customWidth="1"/>
    <col min="10655" max="10655" width="3" style="100" customWidth="1"/>
    <col min="10656" max="10663" width="2.88671875" style="100" customWidth="1"/>
    <col min="10664" max="10664" width="3.21875" style="100" customWidth="1"/>
    <col min="10665" max="10665" width="3.33203125" style="100" customWidth="1"/>
    <col min="10666" max="10671" width="2.88671875" style="100" customWidth="1"/>
    <col min="10672" max="10672" width="3.33203125" style="100" customWidth="1"/>
    <col min="10673" max="10748" width="2.88671875" style="100" customWidth="1"/>
    <col min="10749" max="10896" width="8.88671875" style="100"/>
    <col min="10897" max="10910" width="2.88671875" style="100" customWidth="1"/>
    <col min="10911" max="10911" width="3" style="100" customWidth="1"/>
    <col min="10912" max="10919" width="2.88671875" style="100" customWidth="1"/>
    <col min="10920" max="10920" width="3.21875" style="100" customWidth="1"/>
    <col min="10921" max="10921" width="3.33203125" style="100" customWidth="1"/>
    <col min="10922" max="10927" width="2.88671875" style="100" customWidth="1"/>
    <col min="10928" max="10928" width="3.33203125" style="100" customWidth="1"/>
    <col min="10929" max="11004" width="2.88671875" style="100" customWidth="1"/>
    <col min="11005" max="11152" width="8.88671875" style="100"/>
    <col min="11153" max="11166" width="2.88671875" style="100" customWidth="1"/>
    <col min="11167" max="11167" width="3" style="100" customWidth="1"/>
    <col min="11168" max="11175" width="2.88671875" style="100" customWidth="1"/>
    <col min="11176" max="11176" width="3.21875" style="100" customWidth="1"/>
    <col min="11177" max="11177" width="3.33203125" style="100" customWidth="1"/>
    <col min="11178" max="11183" width="2.88671875" style="100" customWidth="1"/>
    <col min="11184" max="11184" width="3.33203125" style="100" customWidth="1"/>
    <col min="11185" max="11260" width="2.88671875" style="100" customWidth="1"/>
    <col min="11261" max="11408" width="8.88671875" style="100"/>
    <col min="11409" max="11422" width="2.88671875" style="100" customWidth="1"/>
    <col min="11423" max="11423" width="3" style="100" customWidth="1"/>
    <col min="11424" max="11431" width="2.88671875" style="100" customWidth="1"/>
    <col min="11432" max="11432" width="3.21875" style="100" customWidth="1"/>
    <col min="11433" max="11433" width="3.33203125" style="100" customWidth="1"/>
    <col min="11434" max="11439" width="2.88671875" style="100" customWidth="1"/>
    <col min="11440" max="11440" width="3.33203125" style="100" customWidth="1"/>
    <col min="11441" max="11516" width="2.88671875" style="100" customWidth="1"/>
    <col min="11517" max="11664" width="8.88671875" style="100"/>
    <col min="11665" max="11678" width="2.88671875" style="100" customWidth="1"/>
    <col min="11679" max="11679" width="3" style="100" customWidth="1"/>
    <col min="11680" max="11687" width="2.88671875" style="100" customWidth="1"/>
    <col min="11688" max="11688" width="3.21875" style="100" customWidth="1"/>
    <col min="11689" max="11689" width="3.33203125" style="100" customWidth="1"/>
    <col min="11690" max="11695" width="2.88671875" style="100" customWidth="1"/>
    <col min="11696" max="11696" width="3.33203125" style="100" customWidth="1"/>
    <col min="11697" max="11772" width="2.88671875" style="100" customWidth="1"/>
    <col min="11773" max="11920" width="8.88671875" style="100"/>
    <col min="11921" max="11934" width="2.88671875" style="100" customWidth="1"/>
    <col min="11935" max="11935" width="3" style="100" customWidth="1"/>
    <col min="11936" max="11943" width="2.88671875" style="100" customWidth="1"/>
    <col min="11944" max="11944" width="3.21875" style="100" customWidth="1"/>
    <col min="11945" max="11945" width="3.33203125" style="100" customWidth="1"/>
    <col min="11946" max="11951" width="2.88671875" style="100" customWidth="1"/>
    <col min="11952" max="11952" width="3.33203125" style="100" customWidth="1"/>
    <col min="11953" max="12028" width="2.88671875" style="100" customWidth="1"/>
    <col min="12029" max="12176" width="8.88671875" style="100"/>
    <col min="12177" max="12190" width="2.88671875" style="100" customWidth="1"/>
    <col min="12191" max="12191" width="3" style="100" customWidth="1"/>
    <col min="12192" max="12199" width="2.88671875" style="100" customWidth="1"/>
    <col min="12200" max="12200" width="3.21875" style="100" customWidth="1"/>
    <col min="12201" max="12201" width="3.33203125" style="100" customWidth="1"/>
    <col min="12202" max="12207" width="2.88671875" style="100" customWidth="1"/>
    <col min="12208" max="12208" width="3.33203125" style="100" customWidth="1"/>
    <col min="12209" max="12284" width="2.88671875" style="100" customWidth="1"/>
    <col min="12285" max="12432" width="8.88671875" style="100"/>
    <col min="12433" max="12446" width="2.88671875" style="100" customWidth="1"/>
    <col min="12447" max="12447" width="3" style="100" customWidth="1"/>
    <col min="12448" max="12455" width="2.88671875" style="100" customWidth="1"/>
    <col min="12456" max="12456" width="3.21875" style="100" customWidth="1"/>
    <col min="12457" max="12457" width="3.33203125" style="100" customWidth="1"/>
    <col min="12458" max="12463" width="2.88671875" style="100" customWidth="1"/>
    <col min="12464" max="12464" width="3.33203125" style="100" customWidth="1"/>
    <col min="12465" max="12540" width="2.88671875" style="100" customWidth="1"/>
    <col min="12541" max="12688" width="8.88671875" style="100"/>
    <col min="12689" max="12702" width="2.88671875" style="100" customWidth="1"/>
    <col min="12703" max="12703" width="3" style="100" customWidth="1"/>
    <col min="12704" max="12711" width="2.88671875" style="100" customWidth="1"/>
    <col min="12712" max="12712" width="3.21875" style="100" customWidth="1"/>
    <col min="12713" max="12713" width="3.33203125" style="100" customWidth="1"/>
    <col min="12714" max="12719" width="2.88671875" style="100" customWidth="1"/>
    <col min="12720" max="12720" width="3.33203125" style="100" customWidth="1"/>
    <col min="12721" max="12796" width="2.88671875" style="100" customWidth="1"/>
    <col min="12797" max="12944" width="8.88671875" style="100"/>
    <col min="12945" max="12958" width="2.88671875" style="100" customWidth="1"/>
    <col min="12959" max="12959" width="3" style="100" customWidth="1"/>
    <col min="12960" max="12967" width="2.88671875" style="100" customWidth="1"/>
    <col min="12968" max="12968" width="3.21875" style="100" customWidth="1"/>
    <col min="12969" max="12969" width="3.33203125" style="100" customWidth="1"/>
    <col min="12970" max="12975" width="2.88671875" style="100" customWidth="1"/>
    <col min="12976" max="12976" width="3.33203125" style="100" customWidth="1"/>
    <col min="12977" max="13052" width="2.88671875" style="100" customWidth="1"/>
    <col min="13053" max="13200" width="8.88671875" style="100"/>
    <col min="13201" max="13214" width="2.88671875" style="100" customWidth="1"/>
    <col min="13215" max="13215" width="3" style="100" customWidth="1"/>
    <col min="13216" max="13223" width="2.88671875" style="100" customWidth="1"/>
    <col min="13224" max="13224" width="3.21875" style="100" customWidth="1"/>
    <col min="13225" max="13225" width="3.33203125" style="100" customWidth="1"/>
    <col min="13226" max="13231" width="2.88671875" style="100" customWidth="1"/>
    <col min="13232" max="13232" width="3.33203125" style="100" customWidth="1"/>
    <col min="13233" max="13308" width="2.88671875" style="100" customWidth="1"/>
    <col min="13309" max="13456" width="8.88671875" style="100"/>
    <col min="13457" max="13470" width="2.88671875" style="100" customWidth="1"/>
    <col min="13471" max="13471" width="3" style="100" customWidth="1"/>
    <col min="13472" max="13479" width="2.88671875" style="100" customWidth="1"/>
    <col min="13480" max="13480" width="3.21875" style="100" customWidth="1"/>
    <col min="13481" max="13481" width="3.33203125" style="100" customWidth="1"/>
    <col min="13482" max="13487" width="2.88671875" style="100" customWidth="1"/>
    <col min="13488" max="13488" width="3.33203125" style="100" customWidth="1"/>
    <col min="13489" max="13564" width="2.88671875" style="100" customWidth="1"/>
    <col min="13565" max="13712" width="8.88671875" style="100"/>
    <col min="13713" max="13726" width="2.88671875" style="100" customWidth="1"/>
    <col min="13727" max="13727" width="3" style="100" customWidth="1"/>
    <col min="13728" max="13735" width="2.88671875" style="100" customWidth="1"/>
    <col min="13736" max="13736" width="3.21875" style="100" customWidth="1"/>
    <col min="13737" max="13737" width="3.33203125" style="100" customWidth="1"/>
    <col min="13738" max="13743" width="2.88671875" style="100" customWidth="1"/>
    <col min="13744" max="13744" width="3.33203125" style="100" customWidth="1"/>
    <col min="13745" max="13820" width="2.88671875" style="100" customWidth="1"/>
    <col min="13821" max="13968" width="8.88671875" style="100"/>
    <col min="13969" max="13982" width="2.88671875" style="100" customWidth="1"/>
    <col min="13983" max="13983" width="3" style="100" customWidth="1"/>
    <col min="13984" max="13991" width="2.88671875" style="100" customWidth="1"/>
    <col min="13992" max="13992" width="3.21875" style="100" customWidth="1"/>
    <col min="13993" max="13993" width="3.33203125" style="100" customWidth="1"/>
    <col min="13994" max="13999" width="2.88671875" style="100" customWidth="1"/>
    <col min="14000" max="14000" width="3.33203125" style="100" customWidth="1"/>
    <col min="14001" max="14076" width="2.88671875" style="100" customWidth="1"/>
    <col min="14077" max="14224" width="8.88671875" style="100"/>
    <col min="14225" max="14238" width="2.88671875" style="100" customWidth="1"/>
    <col min="14239" max="14239" width="3" style="100" customWidth="1"/>
    <col min="14240" max="14247" width="2.88671875" style="100" customWidth="1"/>
    <col min="14248" max="14248" width="3.21875" style="100" customWidth="1"/>
    <col min="14249" max="14249" width="3.33203125" style="100" customWidth="1"/>
    <col min="14250" max="14255" width="2.88671875" style="100" customWidth="1"/>
    <col min="14256" max="14256" width="3.33203125" style="100" customWidth="1"/>
    <col min="14257" max="14332" width="2.88671875" style="100" customWidth="1"/>
    <col min="14333" max="14480" width="8.88671875" style="100"/>
    <col min="14481" max="14494" width="2.88671875" style="100" customWidth="1"/>
    <col min="14495" max="14495" width="3" style="100" customWidth="1"/>
    <col min="14496" max="14503" width="2.88671875" style="100" customWidth="1"/>
    <col min="14504" max="14504" width="3.21875" style="100" customWidth="1"/>
    <col min="14505" max="14505" width="3.33203125" style="100" customWidth="1"/>
    <col min="14506" max="14511" width="2.88671875" style="100" customWidth="1"/>
    <col min="14512" max="14512" width="3.33203125" style="100" customWidth="1"/>
    <col min="14513" max="14588" width="2.88671875" style="100" customWidth="1"/>
    <col min="14589" max="14736" width="8.88671875" style="100"/>
    <col min="14737" max="14750" width="2.88671875" style="100" customWidth="1"/>
    <col min="14751" max="14751" width="3" style="100" customWidth="1"/>
    <col min="14752" max="14759" width="2.88671875" style="100" customWidth="1"/>
    <col min="14760" max="14760" width="3.21875" style="100" customWidth="1"/>
    <col min="14761" max="14761" width="3.33203125" style="100" customWidth="1"/>
    <col min="14762" max="14767" width="2.88671875" style="100" customWidth="1"/>
    <col min="14768" max="14768" width="3.33203125" style="100" customWidth="1"/>
    <col min="14769" max="14844" width="2.88671875" style="100" customWidth="1"/>
    <col min="14845" max="14992" width="8.88671875" style="100"/>
    <col min="14993" max="15006" width="2.88671875" style="100" customWidth="1"/>
    <col min="15007" max="15007" width="3" style="100" customWidth="1"/>
    <col min="15008" max="15015" width="2.88671875" style="100" customWidth="1"/>
    <col min="15016" max="15016" width="3.21875" style="100" customWidth="1"/>
    <col min="15017" max="15017" width="3.33203125" style="100" customWidth="1"/>
    <col min="15018" max="15023" width="2.88671875" style="100" customWidth="1"/>
    <col min="15024" max="15024" width="3.33203125" style="100" customWidth="1"/>
    <col min="15025" max="15100" width="2.88671875" style="100" customWidth="1"/>
    <col min="15101" max="15248" width="8.88671875" style="100"/>
    <col min="15249" max="15262" width="2.88671875" style="100" customWidth="1"/>
    <col min="15263" max="15263" width="3" style="100" customWidth="1"/>
    <col min="15264" max="15271" width="2.88671875" style="100" customWidth="1"/>
    <col min="15272" max="15272" width="3.21875" style="100" customWidth="1"/>
    <col min="15273" max="15273" width="3.33203125" style="100" customWidth="1"/>
    <col min="15274" max="15279" width="2.88671875" style="100" customWidth="1"/>
    <col min="15280" max="15280" width="3.33203125" style="100" customWidth="1"/>
    <col min="15281" max="15356" width="2.88671875" style="100" customWidth="1"/>
    <col min="15357" max="15504" width="8.88671875" style="100"/>
    <col min="15505" max="15518" width="2.88671875" style="100" customWidth="1"/>
    <col min="15519" max="15519" width="3" style="100" customWidth="1"/>
    <col min="15520" max="15527" width="2.88671875" style="100" customWidth="1"/>
    <col min="15528" max="15528" width="3.21875" style="100" customWidth="1"/>
    <col min="15529" max="15529" width="3.33203125" style="100" customWidth="1"/>
    <col min="15530" max="15535" width="2.88671875" style="100" customWidth="1"/>
    <col min="15536" max="15536" width="3.33203125" style="100" customWidth="1"/>
    <col min="15537" max="15612" width="2.88671875" style="100" customWidth="1"/>
    <col min="15613" max="15760" width="8.88671875" style="100"/>
    <col min="15761" max="15774" width="2.88671875" style="100" customWidth="1"/>
    <col min="15775" max="15775" width="3" style="100" customWidth="1"/>
    <col min="15776" max="15783" width="2.88671875" style="100" customWidth="1"/>
    <col min="15784" max="15784" width="3.21875" style="100" customWidth="1"/>
    <col min="15785" max="15785" width="3.33203125" style="100" customWidth="1"/>
    <col min="15786" max="15791" width="2.88671875" style="100" customWidth="1"/>
    <col min="15792" max="15792" width="3.33203125" style="100" customWidth="1"/>
    <col min="15793" max="15868" width="2.88671875" style="100" customWidth="1"/>
    <col min="15869" max="16016" width="8.88671875" style="100"/>
    <col min="16017" max="16030" width="2.88671875" style="100" customWidth="1"/>
    <col min="16031" max="16031" width="3" style="100" customWidth="1"/>
    <col min="16032" max="16039" width="2.88671875" style="100" customWidth="1"/>
    <col min="16040" max="16040" width="3.21875" style="100" customWidth="1"/>
    <col min="16041" max="16041" width="3.33203125" style="100" customWidth="1"/>
    <col min="16042" max="16047" width="2.88671875" style="100" customWidth="1"/>
    <col min="16048" max="16048" width="3.33203125" style="100" customWidth="1"/>
    <col min="16049" max="16124" width="2.88671875" style="100" customWidth="1"/>
    <col min="16125" max="16339" width="8.88671875" style="100"/>
    <col min="16340" max="16384" width="10" style="100" customWidth="1"/>
  </cols>
  <sheetData>
    <row r="1" spans="1:40" ht="13.5" customHeight="1">
      <c r="A1" s="100" t="s">
        <v>293</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row>
    <row r="2" spans="1:40" ht="13.5" customHeight="1">
      <c r="A2" s="100" t="s">
        <v>294</v>
      </c>
      <c r="B2" s="100"/>
      <c r="C2" s="100" t="s">
        <v>295</v>
      </c>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row>
    <row r="3" spans="1:40">
      <c r="A3" s="100"/>
      <c r="B3" s="100"/>
      <c r="C3" s="100" t="s">
        <v>296</v>
      </c>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row>
    <row r="4" spans="1:40" s="137" customFormat="1" ht="13.5" customHeight="1">
      <c r="A4" s="136" t="s">
        <v>294</v>
      </c>
      <c r="B4" s="136"/>
      <c r="C4" s="136" t="s">
        <v>297</v>
      </c>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row>
    <row r="5" spans="1:40" s="137" customFormat="1">
      <c r="A5" s="136"/>
      <c r="B5" s="136"/>
      <c r="C5" s="138" t="s">
        <v>298</v>
      </c>
      <c r="D5" s="138"/>
      <c r="E5" s="138"/>
      <c r="F5" s="138"/>
      <c r="G5" s="138"/>
      <c r="H5" s="138"/>
      <c r="I5" s="138"/>
      <c r="J5" s="138"/>
      <c r="K5" s="138"/>
      <c r="L5" s="138"/>
      <c r="M5" s="138"/>
      <c r="N5" s="138"/>
      <c r="O5" s="138"/>
      <c r="P5" s="138"/>
      <c r="Q5" s="138"/>
      <c r="R5" s="138"/>
      <c r="S5" s="138"/>
      <c r="T5" s="138"/>
      <c r="U5" s="138"/>
      <c r="V5" s="138"/>
      <c r="W5" s="138"/>
      <c r="X5" s="139" t="s">
        <v>299</v>
      </c>
      <c r="Y5" s="139"/>
      <c r="Z5" s="139"/>
      <c r="AA5" s="139"/>
      <c r="AB5" s="139"/>
      <c r="AC5" s="139"/>
      <c r="AD5" s="139"/>
      <c r="AE5" s="139"/>
      <c r="AF5" s="139"/>
      <c r="AG5" s="139"/>
      <c r="AH5" s="139"/>
      <c r="AI5" s="139"/>
      <c r="AJ5" s="139"/>
      <c r="AK5" s="139"/>
      <c r="AL5" s="139"/>
      <c r="AM5" s="139"/>
    </row>
    <row r="6" spans="1:40" s="137" customFormat="1" ht="76.5" customHeight="1">
      <c r="A6" s="136"/>
      <c r="B6" s="136"/>
      <c r="C6" s="136"/>
      <c r="D6" s="140" t="s">
        <v>300</v>
      </c>
      <c r="E6" s="140"/>
      <c r="F6" s="140"/>
      <c r="G6" s="140"/>
      <c r="H6" s="141" t="s">
        <v>301</v>
      </c>
      <c r="I6" s="141"/>
      <c r="J6" s="141"/>
      <c r="K6" s="141"/>
      <c r="L6" s="141"/>
      <c r="M6" s="141"/>
      <c r="N6" s="141"/>
      <c r="O6" s="141"/>
      <c r="P6" s="141"/>
      <c r="Q6" s="141"/>
      <c r="R6" s="141"/>
      <c r="S6" s="141"/>
      <c r="T6" s="141"/>
      <c r="U6" s="141"/>
      <c r="V6" s="141"/>
      <c r="W6" s="141"/>
      <c r="X6" s="141" t="s">
        <v>302</v>
      </c>
      <c r="Y6" s="141"/>
      <c r="Z6" s="141"/>
      <c r="AA6" s="141"/>
      <c r="AB6" s="141"/>
      <c r="AC6" s="141"/>
      <c r="AD6" s="141"/>
      <c r="AE6" s="141"/>
      <c r="AF6" s="141"/>
      <c r="AG6" s="141"/>
      <c r="AH6" s="141"/>
      <c r="AI6" s="141"/>
      <c r="AJ6" s="141"/>
      <c r="AK6" s="141"/>
      <c r="AL6" s="141"/>
      <c r="AM6" s="141"/>
      <c r="AN6" s="141"/>
    </row>
    <row r="7" spans="1:40" s="137" customFormat="1" ht="41.25" customHeight="1">
      <c r="A7" s="136"/>
      <c r="B7" s="136"/>
      <c r="C7" s="136"/>
      <c r="D7" s="140" t="s">
        <v>303</v>
      </c>
      <c r="E7" s="140"/>
      <c r="F7" s="140"/>
      <c r="G7" s="140"/>
      <c r="H7" s="141" t="s">
        <v>304</v>
      </c>
      <c r="I7" s="141"/>
      <c r="J7" s="141"/>
      <c r="K7" s="141"/>
      <c r="L7" s="141"/>
      <c r="M7" s="141"/>
      <c r="N7" s="141"/>
      <c r="O7" s="141"/>
      <c r="P7" s="141"/>
      <c r="Q7" s="141"/>
      <c r="R7" s="141"/>
      <c r="S7" s="141"/>
      <c r="T7" s="141"/>
      <c r="U7" s="141"/>
      <c r="V7" s="141"/>
      <c r="W7" s="141"/>
      <c r="X7" s="141" t="s">
        <v>305</v>
      </c>
      <c r="Y7" s="141"/>
      <c r="Z7" s="141"/>
      <c r="AA7" s="141"/>
      <c r="AB7" s="141"/>
      <c r="AC7" s="141"/>
      <c r="AD7" s="141"/>
      <c r="AE7" s="141"/>
      <c r="AF7" s="141"/>
      <c r="AG7" s="141"/>
      <c r="AH7" s="141"/>
      <c r="AI7" s="141"/>
      <c r="AJ7" s="141"/>
      <c r="AK7" s="141"/>
      <c r="AL7" s="141"/>
      <c r="AM7" s="141"/>
      <c r="AN7" s="141"/>
    </row>
    <row r="8" spans="1:40" s="137" customFormat="1" ht="41.25" customHeight="1">
      <c r="A8" s="136"/>
      <c r="B8" s="136"/>
      <c r="C8" s="136"/>
      <c r="D8" s="140" t="s">
        <v>306</v>
      </c>
      <c r="E8" s="140"/>
      <c r="F8" s="140"/>
      <c r="G8" s="140"/>
      <c r="H8" s="141" t="s">
        <v>307</v>
      </c>
      <c r="I8" s="141"/>
      <c r="J8" s="141"/>
      <c r="K8" s="141"/>
      <c r="L8" s="141"/>
      <c r="M8" s="141"/>
      <c r="N8" s="141"/>
      <c r="O8" s="141"/>
      <c r="P8" s="141"/>
      <c r="Q8" s="141"/>
      <c r="R8" s="141"/>
      <c r="S8" s="141"/>
      <c r="T8" s="141"/>
      <c r="U8" s="141"/>
      <c r="V8" s="141"/>
      <c r="W8" s="141"/>
      <c r="X8" s="141" t="s">
        <v>308</v>
      </c>
      <c r="Y8" s="141"/>
      <c r="Z8" s="141"/>
      <c r="AA8" s="141"/>
      <c r="AB8" s="141"/>
      <c r="AC8" s="141"/>
      <c r="AD8" s="141"/>
      <c r="AE8" s="141"/>
      <c r="AF8" s="141"/>
      <c r="AG8" s="141"/>
      <c r="AH8" s="141"/>
      <c r="AI8" s="141"/>
      <c r="AJ8" s="141"/>
      <c r="AK8" s="141"/>
      <c r="AL8" s="141"/>
      <c r="AM8" s="141"/>
      <c r="AN8" s="141"/>
    </row>
    <row r="9" spans="1:40" s="137" customFormat="1" ht="41.25" customHeight="1">
      <c r="A9" s="136"/>
      <c r="B9" s="136"/>
      <c r="C9" s="136"/>
      <c r="D9" s="140" t="s">
        <v>309</v>
      </c>
      <c r="E9" s="140"/>
      <c r="F9" s="140"/>
      <c r="G9" s="140"/>
      <c r="H9" s="142" t="s">
        <v>310</v>
      </c>
      <c r="I9" s="142"/>
      <c r="J9" s="142"/>
      <c r="K9" s="142"/>
      <c r="L9" s="142"/>
      <c r="M9" s="142"/>
      <c r="N9" s="142"/>
      <c r="O9" s="142"/>
      <c r="P9" s="142"/>
      <c r="Q9" s="142"/>
      <c r="R9" s="142"/>
      <c r="S9" s="142"/>
      <c r="T9" s="142"/>
      <c r="U9" s="142"/>
      <c r="V9" s="142"/>
      <c r="W9" s="142"/>
      <c r="X9" s="141" t="s">
        <v>311</v>
      </c>
      <c r="Y9" s="141"/>
      <c r="Z9" s="141"/>
      <c r="AA9" s="141"/>
      <c r="AB9" s="141"/>
      <c r="AC9" s="141"/>
      <c r="AD9" s="141"/>
      <c r="AE9" s="141"/>
      <c r="AF9" s="141"/>
      <c r="AG9" s="141"/>
      <c r="AH9" s="141"/>
      <c r="AI9" s="141"/>
      <c r="AJ9" s="141"/>
      <c r="AK9" s="141"/>
      <c r="AL9" s="141"/>
      <c r="AM9" s="141"/>
      <c r="AN9" s="141"/>
    </row>
    <row r="10" spans="1:40" s="137" customFormat="1">
      <c r="A10" s="136"/>
      <c r="B10" s="136"/>
      <c r="C10" s="138" t="s">
        <v>312</v>
      </c>
      <c r="D10" s="138"/>
      <c r="E10" s="138"/>
      <c r="F10" s="138"/>
      <c r="G10" s="143"/>
      <c r="H10" s="143"/>
      <c r="I10" s="143"/>
      <c r="J10" s="143"/>
      <c r="K10" s="143"/>
      <c r="L10" s="143"/>
      <c r="M10" s="143"/>
      <c r="N10" s="143"/>
      <c r="O10" s="143"/>
      <c r="P10" s="143"/>
      <c r="Q10" s="143"/>
      <c r="R10" s="143"/>
      <c r="S10" s="143"/>
      <c r="T10" s="143"/>
      <c r="U10" s="143"/>
      <c r="V10" s="143"/>
      <c r="W10" s="144"/>
      <c r="X10" s="145" t="s">
        <v>313</v>
      </c>
      <c r="Y10" s="145"/>
      <c r="Z10" s="145"/>
      <c r="AA10" s="145"/>
      <c r="AB10" s="145"/>
      <c r="AC10" s="145"/>
      <c r="AD10" s="145"/>
      <c r="AE10" s="145"/>
      <c r="AF10" s="145"/>
      <c r="AG10" s="145"/>
      <c r="AH10" s="145"/>
      <c r="AI10" s="145"/>
      <c r="AJ10" s="145"/>
      <c r="AK10" s="145"/>
      <c r="AL10" s="145"/>
      <c r="AM10" s="145"/>
    </row>
    <row r="11" spans="1:40" s="137" customFormat="1" ht="68.25" customHeight="1">
      <c r="A11" s="136"/>
      <c r="B11" s="136"/>
      <c r="C11" s="136"/>
      <c r="D11" s="140" t="s">
        <v>300</v>
      </c>
      <c r="E11" s="140"/>
      <c r="F11" s="140"/>
      <c r="G11" s="140"/>
      <c r="H11" s="141" t="s">
        <v>314</v>
      </c>
      <c r="I11" s="141"/>
      <c r="J11" s="141"/>
      <c r="K11" s="141"/>
      <c r="L11" s="141"/>
      <c r="M11" s="141"/>
      <c r="N11" s="141"/>
      <c r="O11" s="141"/>
      <c r="P11" s="141"/>
      <c r="Q11" s="141"/>
      <c r="R11" s="141"/>
      <c r="S11" s="141"/>
      <c r="T11" s="141"/>
      <c r="U11" s="141"/>
      <c r="V11" s="141"/>
      <c r="W11" s="141"/>
      <c r="X11" s="141" t="s">
        <v>315</v>
      </c>
      <c r="Y11" s="141"/>
      <c r="Z11" s="141"/>
      <c r="AA11" s="141"/>
      <c r="AB11" s="141"/>
      <c r="AC11" s="141"/>
      <c r="AD11" s="141"/>
      <c r="AE11" s="141"/>
      <c r="AF11" s="141"/>
      <c r="AG11" s="141"/>
      <c r="AH11" s="141"/>
      <c r="AI11" s="141"/>
      <c r="AJ11" s="141"/>
      <c r="AK11" s="141"/>
      <c r="AL11" s="141"/>
      <c r="AM11" s="141"/>
      <c r="AN11" s="141"/>
    </row>
    <row r="12" spans="1:40" s="137" customFormat="1" ht="41.25" customHeight="1">
      <c r="A12" s="136"/>
      <c r="B12" s="136"/>
      <c r="C12" s="136"/>
      <c r="D12" s="140" t="s">
        <v>303</v>
      </c>
      <c r="E12" s="140"/>
      <c r="F12" s="140"/>
      <c r="G12" s="140"/>
      <c r="H12" s="141" t="s">
        <v>316</v>
      </c>
      <c r="I12" s="141"/>
      <c r="J12" s="141"/>
      <c r="K12" s="141"/>
      <c r="L12" s="141"/>
      <c r="M12" s="141"/>
      <c r="N12" s="141"/>
      <c r="O12" s="141"/>
      <c r="P12" s="141"/>
      <c r="Q12" s="141"/>
      <c r="R12" s="141"/>
      <c r="S12" s="141"/>
      <c r="T12" s="141"/>
      <c r="U12" s="141"/>
      <c r="V12" s="141"/>
      <c r="W12" s="141"/>
      <c r="X12" s="141" t="s">
        <v>317</v>
      </c>
      <c r="Y12" s="141"/>
      <c r="Z12" s="141"/>
      <c r="AA12" s="141"/>
      <c r="AB12" s="141"/>
      <c r="AC12" s="141"/>
      <c r="AD12" s="141"/>
      <c r="AE12" s="141"/>
      <c r="AF12" s="141"/>
      <c r="AG12" s="141"/>
      <c r="AH12" s="141"/>
      <c r="AI12" s="141"/>
      <c r="AJ12" s="141"/>
      <c r="AK12" s="141"/>
      <c r="AL12" s="141"/>
      <c r="AM12" s="141"/>
      <c r="AN12" s="141"/>
    </row>
    <row r="13" spans="1:40" s="137" customFormat="1" ht="41.25" customHeight="1">
      <c r="A13" s="136"/>
      <c r="B13" s="136"/>
      <c r="C13" s="136"/>
      <c r="D13" s="140" t="s">
        <v>306</v>
      </c>
      <c r="E13" s="140"/>
      <c r="F13" s="140"/>
      <c r="G13" s="140"/>
      <c r="H13" s="141" t="s">
        <v>318</v>
      </c>
      <c r="I13" s="141"/>
      <c r="J13" s="141"/>
      <c r="K13" s="141"/>
      <c r="L13" s="141"/>
      <c r="M13" s="141"/>
      <c r="N13" s="141"/>
      <c r="O13" s="141"/>
      <c r="P13" s="141"/>
      <c r="Q13" s="141"/>
      <c r="R13" s="141"/>
      <c r="S13" s="141"/>
      <c r="T13" s="141"/>
      <c r="U13" s="141"/>
      <c r="V13" s="141"/>
      <c r="W13" s="141"/>
      <c r="X13" s="141" t="s">
        <v>319</v>
      </c>
      <c r="Y13" s="141"/>
      <c r="Z13" s="141"/>
      <c r="AA13" s="141"/>
      <c r="AB13" s="141"/>
      <c r="AC13" s="141"/>
      <c r="AD13" s="141"/>
      <c r="AE13" s="141"/>
      <c r="AF13" s="141"/>
      <c r="AG13" s="141"/>
      <c r="AH13" s="141"/>
      <c r="AI13" s="141"/>
      <c r="AJ13" s="141"/>
      <c r="AK13" s="141"/>
      <c r="AL13" s="141"/>
      <c r="AM13" s="141"/>
      <c r="AN13" s="141"/>
    </row>
    <row r="14" spans="1:40" s="137" customFormat="1" ht="49.5" customHeight="1">
      <c r="A14" s="136"/>
      <c r="B14" s="136"/>
      <c r="C14" s="136"/>
      <c r="D14" s="140" t="s">
        <v>309</v>
      </c>
      <c r="E14" s="140"/>
      <c r="F14" s="140"/>
      <c r="G14" s="140"/>
      <c r="H14" s="142" t="s">
        <v>320</v>
      </c>
      <c r="I14" s="142"/>
      <c r="J14" s="142"/>
      <c r="K14" s="142"/>
      <c r="L14" s="142"/>
      <c r="M14" s="142"/>
      <c r="N14" s="142"/>
      <c r="O14" s="142"/>
      <c r="P14" s="142"/>
      <c r="Q14" s="142"/>
      <c r="R14" s="142"/>
      <c r="S14" s="142"/>
      <c r="T14" s="142"/>
      <c r="U14" s="142"/>
      <c r="V14" s="142"/>
      <c r="W14" s="142"/>
      <c r="X14" s="141" t="s">
        <v>321</v>
      </c>
      <c r="Y14" s="141"/>
      <c r="Z14" s="141"/>
      <c r="AA14" s="141"/>
      <c r="AB14" s="141"/>
      <c r="AC14" s="141"/>
      <c r="AD14" s="141"/>
      <c r="AE14" s="141"/>
      <c r="AF14" s="141"/>
      <c r="AG14" s="141"/>
      <c r="AH14" s="141"/>
      <c r="AI14" s="141"/>
      <c r="AJ14" s="141"/>
      <c r="AK14" s="141"/>
      <c r="AL14" s="141"/>
      <c r="AM14" s="141"/>
      <c r="AN14" s="141"/>
    </row>
    <row r="15" spans="1:40" s="137" customFormat="1">
      <c r="A15" s="136"/>
      <c r="B15" s="136"/>
      <c r="C15" s="138" t="s">
        <v>275</v>
      </c>
      <c r="D15" s="138"/>
      <c r="E15" s="138"/>
      <c r="F15" s="138"/>
      <c r="G15" s="143"/>
      <c r="H15" s="143"/>
      <c r="I15" s="143"/>
      <c r="J15" s="143"/>
      <c r="K15" s="143"/>
      <c r="L15" s="143"/>
      <c r="M15" s="143"/>
      <c r="N15" s="143"/>
      <c r="O15" s="143"/>
      <c r="P15" s="143"/>
      <c r="Q15" s="143"/>
      <c r="R15" s="143"/>
      <c r="S15" s="143"/>
      <c r="T15" s="143"/>
      <c r="U15" s="143"/>
      <c r="V15" s="143"/>
      <c r="W15" s="144"/>
      <c r="X15" s="145" t="s">
        <v>322</v>
      </c>
      <c r="Y15" s="145"/>
      <c r="Z15" s="145"/>
      <c r="AA15" s="145"/>
      <c r="AB15" s="145"/>
      <c r="AC15" s="145"/>
      <c r="AD15" s="145"/>
      <c r="AE15" s="145"/>
      <c r="AF15" s="145"/>
      <c r="AG15" s="145"/>
      <c r="AH15" s="145"/>
      <c r="AI15" s="145"/>
      <c r="AJ15" s="145"/>
      <c r="AK15" s="145"/>
      <c r="AL15" s="145"/>
      <c r="AM15" s="145"/>
    </row>
    <row r="16" spans="1:40" s="137" customFormat="1" ht="47.25" customHeight="1">
      <c r="A16" s="136"/>
      <c r="B16" s="136"/>
      <c r="C16" s="136"/>
      <c r="D16" s="140" t="s">
        <v>300</v>
      </c>
      <c r="E16" s="140"/>
      <c r="F16" s="140"/>
      <c r="G16" s="140"/>
      <c r="H16" s="141" t="s">
        <v>323</v>
      </c>
      <c r="I16" s="141"/>
      <c r="J16" s="141"/>
      <c r="K16" s="141"/>
      <c r="L16" s="141"/>
      <c r="M16" s="141"/>
      <c r="N16" s="141"/>
      <c r="O16" s="141"/>
      <c r="P16" s="141"/>
      <c r="Q16" s="141"/>
      <c r="R16" s="141"/>
      <c r="S16" s="141"/>
      <c r="T16" s="141"/>
      <c r="U16" s="141"/>
      <c r="V16" s="141"/>
      <c r="W16" s="141"/>
      <c r="X16" s="141" t="s">
        <v>324</v>
      </c>
      <c r="Y16" s="141"/>
      <c r="Z16" s="141"/>
      <c r="AA16" s="141"/>
      <c r="AB16" s="141"/>
      <c r="AC16" s="141"/>
      <c r="AD16" s="141"/>
      <c r="AE16" s="141"/>
      <c r="AF16" s="141"/>
      <c r="AG16" s="141"/>
      <c r="AH16" s="141"/>
      <c r="AI16" s="141"/>
      <c r="AJ16" s="141"/>
      <c r="AK16" s="141"/>
      <c r="AL16" s="141"/>
      <c r="AM16" s="141"/>
      <c r="AN16" s="141"/>
    </row>
    <row r="17" spans="1:40" s="137" customFormat="1" ht="47.25" customHeight="1">
      <c r="A17" s="136"/>
      <c r="B17" s="136"/>
      <c r="C17" s="136"/>
      <c r="D17" s="140" t="s">
        <v>303</v>
      </c>
      <c r="E17" s="140"/>
      <c r="F17" s="140"/>
      <c r="G17" s="140"/>
      <c r="H17" s="141" t="s">
        <v>325</v>
      </c>
      <c r="I17" s="141"/>
      <c r="J17" s="141"/>
      <c r="K17" s="141"/>
      <c r="L17" s="141"/>
      <c r="M17" s="141"/>
      <c r="N17" s="141"/>
      <c r="O17" s="141"/>
      <c r="P17" s="141"/>
      <c r="Q17" s="141"/>
      <c r="R17" s="141"/>
      <c r="S17" s="141"/>
      <c r="T17" s="141"/>
      <c r="U17" s="141"/>
      <c r="V17" s="141"/>
      <c r="W17" s="141"/>
      <c r="X17" s="141" t="s">
        <v>326</v>
      </c>
      <c r="Y17" s="141"/>
      <c r="Z17" s="141"/>
      <c r="AA17" s="141"/>
      <c r="AB17" s="141"/>
      <c r="AC17" s="141"/>
      <c r="AD17" s="141"/>
      <c r="AE17" s="141"/>
      <c r="AF17" s="141"/>
      <c r="AG17" s="141"/>
      <c r="AH17" s="141"/>
      <c r="AI17" s="141"/>
      <c r="AJ17" s="141"/>
      <c r="AK17" s="141"/>
      <c r="AL17" s="141"/>
      <c r="AM17" s="141"/>
      <c r="AN17" s="141"/>
    </row>
    <row r="18" spans="1:40" s="137" customFormat="1" ht="36" customHeight="1">
      <c r="A18" s="136"/>
      <c r="B18" s="136"/>
      <c r="C18" s="136"/>
      <c r="D18" s="140" t="s">
        <v>306</v>
      </c>
      <c r="E18" s="140"/>
      <c r="F18" s="140"/>
      <c r="G18" s="140"/>
      <c r="H18" s="141" t="s">
        <v>327</v>
      </c>
      <c r="I18" s="141"/>
      <c r="J18" s="141"/>
      <c r="K18" s="141"/>
      <c r="L18" s="141"/>
      <c r="M18" s="141"/>
      <c r="N18" s="141"/>
      <c r="O18" s="141"/>
      <c r="P18" s="141"/>
      <c r="Q18" s="141"/>
      <c r="R18" s="141"/>
      <c r="S18" s="141"/>
      <c r="T18" s="141"/>
      <c r="U18" s="141"/>
      <c r="V18" s="141"/>
      <c r="W18" s="141"/>
      <c r="X18" s="141" t="s">
        <v>328</v>
      </c>
      <c r="Y18" s="141"/>
      <c r="Z18" s="141"/>
      <c r="AA18" s="141"/>
      <c r="AB18" s="141"/>
      <c r="AC18" s="141"/>
      <c r="AD18" s="141"/>
      <c r="AE18" s="141"/>
      <c r="AF18" s="141"/>
      <c r="AG18" s="141"/>
      <c r="AH18" s="141"/>
      <c r="AI18" s="141"/>
      <c r="AJ18" s="141"/>
      <c r="AK18" s="141"/>
      <c r="AL18" s="141"/>
      <c r="AM18" s="141"/>
      <c r="AN18" s="141"/>
    </row>
    <row r="19" spans="1:40" s="137" customFormat="1" ht="41.25" customHeight="1">
      <c r="A19" s="136"/>
      <c r="B19" s="136"/>
      <c r="C19" s="136"/>
      <c r="D19" s="140" t="s">
        <v>309</v>
      </c>
      <c r="E19" s="140"/>
      <c r="F19" s="140"/>
      <c r="G19" s="140"/>
      <c r="H19" s="142" t="s">
        <v>329</v>
      </c>
      <c r="I19" s="142"/>
      <c r="J19" s="142"/>
      <c r="K19" s="142"/>
      <c r="L19" s="142"/>
      <c r="M19" s="142"/>
      <c r="N19" s="142"/>
      <c r="O19" s="142"/>
      <c r="P19" s="142"/>
      <c r="Q19" s="142"/>
      <c r="R19" s="142"/>
      <c r="S19" s="142"/>
      <c r="T19" s="142"/>
      <c r="U19" s="142"/>
      <c r="V19" s="142"/>
      <c r="W19" s="142"/>
      <c r="X19" s="142" t="s">
        <v>330</v>
      </c>
      <c r="Y19" s="142"/>
      <c r="Z19" s="142"/>
      <c r="AA19" s="142"/>
      <c r="AB19" s="142"/>
      <c r="AC19" s="142"/>
      <c r="AD19" s="142"/>
      <c r="AE19" s="142"/>
      <c r="AF19" s="142"/>
      <c r="AG19" s="142"/>
      <c r="AH19" s="142"/>
      <c r="AI19" s="142"/>
      <c r="AJ19" s="142"/>
      <c r="AK19" s="142"/>
      <c r="AL19" s="142"/>
      <c r="AM19" s="142"/>
      <c r="AN19" s="142"/>
    </row>
    <row r="20" spans="1:40" s="137" customFormat="1" ht="13.5" customHeight="1">
      <c r="A20" s="136"/>
      <c r="B20" s="136"/>
      <c r="C20" s="138" t="s">
        <v>331</v>
      </c>
      <c r="D20" s="138"/>
      <c r="E20" s="138"/>
      <c r="F20" s="138"/>
      <c r="G20" s="146"/>
      <c r="H20" s="146"/>
      <c r="I20" s="146"/>
      <c r="J20" s="146"/>
      <c r="K20" s="146"/>
      <c r="L20" s="146"/>
      <c r="M20" s="146"/>
      <c r="N20" s="146"/>
      <c r="O20" s="146"/>
      <c r="P20" s="146"/>
      <c r="Q20" s="146"/>
      <c r="R20" s="146"/>
      <c r="S20" s="146"/>
      <c r="T20" s="146"/>
      <c r="U20" s="146"/>
      <c r="V20" s="146"/>
      <c r="W20" s="144"/>
      <c r="X20" s="145" t="s">
        <v>332</v>
      </c>
      <c r="Y20" s="145"/>
      <c r="Z20" s="145"/>
      <c r="AA20" s="145"/>
      <c r="AB20" s="145"/>
      <c r="AC20" s="145"/>
      <c r="AD20" s="145"/>
      <c r="AE20" s="145"/>
      <c r="AF20" s="145"/>
      <c r="AG20" s="145"/>
      <c r="AH20" s="145"/>
      <c r="AI20" s="145"/>
      <c r="AJ20" s="145"/>
      <c r="AK20" s="145"/>
      <c r="AL20" s="145"/>
      <c r="AM20" s="145"/>
    </row>
    <row r="21" spans="1:40" s="137" customFormat="1" ht="72" customHeight="1">
      <c r="A21" s="136"/>
      <c r="B21" s="136"/>
      <c r="C21" s="136"/>
      <c r="D21" s="140" t="s">
        <v>300</v>
      </c>
      <c r="E21" s="140"/>
      <c r="F21" s="140"/>
      <c r="G21" s="140"/>
      <c r="H21" s="141" t="s">
        <v>323</v>
      </c>
      <c r="I21" s="141"/>
      <c r="J21" s="141"/>
      <c r="K21" s="141"/>
      <c r="L21" s="141"/>
      <c r="M21" s="141"/>
      <c r="N21" s="141"/>
      <c r="O21" s="141"/>
      <c r="P21" s="141"/>
      <c r="Q21" s="141"/>
      <c r="R21" s="141"/>
      <c r="S21" s="141"/>
      <c r="T21" s="141"/>
      <c r="U21" s="141"/>
      <c r="V21" s="141"/>
      <c r="W21" s="141"/>
      <c r="X21" s="141" t="s">
        <v>333</v>
      </c>
      <c r="Y21" s="141"/>
      <c r="Z21" s="141"/>
      <c r="AA21" s="141"/>
      <c r="AB21" s="141"/>
      <c r="AC21" s="141"/>
      <c r="AD21" s="141"/>
      <c r="AE21" s="141"/>
      <c r="AF21" s="141"/>
      <c r="AG21" s="141"/>
      <c r="AH21" s="141"/>
      <c r="AI21" s="141"/>
      <c r="AJ21" s="141"/>
      <c r="AK21" s="141"/>
      <c r="AL21" s="141"/>
      <c r="AM21" s="141"/>
      <c r="AN21" s="141"/>
    </row>
    <row r="22" spans="1:40" s="137" customFormat="1" ht="81" customHeight="1">
      <c r="A22" s="136"/>
      <c r="B22" s="136"/>
      <c r="C22" s="136"/>
      <c r="D22" s="140" t="s">
        <v>303</v>
      </c>
      <c r="E22" s="140"/>
      <c r="F22" s="140"/>
      <c r="G22" s="140"/>
      <c r="H22" s="141" t="s">
        <v>325</v>
      </c>
      <c r="I22" s="141"/>
      <c r="J22" s="141"/>
      <c r="K22" s="141"/>
      <c r="L22" s="141"/>
      <c r="M22" s="141"/>
      <c r="N22" s="141"/>
      <c r="O22" s="141"/>
      <c r="P22" s="141"/>
      <c r="Q22" s="141"/>
      <c r="R22" s="141"/>
      <c r="S22" s="141"/>
      <c r="T22" s="141"/>
      <c r="U22" s="141"/>
      <c r="V22" s="141"/>
      <c r="W22" s="141"/>
      <c r="X22" s="141" t="s">
        <v>334</v>
      </c>
      <c r="Y22" s="141"/>
      <c r="Z22" s="141"/>
      <c r="AA22" s="141"/>
      <c r="AB22" s="141"/>
      <c r="AC22" s="141"/>
      <c r="AD22" s="141"/>
      <c r="AE22" s="141"/>
      <c r="AF22" s="141"/>
      <c r="AG22" s="141"/>
      <c r="AH22" s="141"/>
      <c r="AI22" s="141"/>
      <c r="AJ22" s="141"/>
      <c r="AK22" s="141"/>
      <c r="AL22" s="141"/>
      <c r="AM22" s="141"/>
      <c r="AN22" s="141"/>
    </row>
    <row r="23" spans="1:40" s="137" customFormat="1" ht="41.25" customHeight="1">
      <c r="A23" s="136"/>
      <c r="B23" s="136"/>
      <c r="C23" s="136"/>
      <c r="D23" s="140" t="s">
        <v>306</v>
      </c>
      <c r="E23" s="140"/>
      <c r="F23" s="140"/>
      <c r="G23" s="140"/>
      <c r="H23" s="141" t="s">
        <v>327</v>
      </c>
      <c r="I23" s="141"/>
      <c r="J23" s="141"/>
      <c r="K23" s="141"/>
      <c r="L23" s="141"/>
      <c r="M23" s="141"/>
      <c r="N23" s="141"/>
      <c r="O23" s="141"/>
      <c r="P23" s="141"/>
      <c r="Q23" s="141"/>
      <c r="R23" s="141"/>
      <c r="S23" s="141"/>
      <c r="T23" s="141"/>
      <c r="U23" s="141"/>
      <c r="V23" s="141"/>
      <c r="W23" s="141"/>
      <c r="X23" s="141" t="s">
        <v>328</v>
      </c>
      <c r="Y23" s="141"/>
      <c r="Z23" s="141"/>
      <c r="AA23" s="141"/>
      <c r="AB23" s="141"/>
      <c r="AC23" s="141"/>
      <c r="AD23" s="141"/>
      <c r="AE23" s="141"/>
      <c r="AF23" s="141"/>
      <c r="AG23" s="141"/>
      <c r="AH23" s="141"/>
      <c r="AI23" s="141"/>
      <c r="AJ23" s="141"/>
      <c r="AK23" s="141"/>
      <c r="AL23" s="141"/>
      <c r="AM23" s="141"/>
      <c r="AN23" s="141"/>
    </row>
    <row r="24" spans="1:40" s="137" customFormat="1" ht="41.25" customHeight="1">
      <c r="A24" s="136"/>
      <c r="B24" s="136"/>
      <c r="C24" s="136"/>
      <c r="D24" s="140" t="s">
        <v>309</v>
      </c>
      <c r="E24" s="140"/>
      <c r="F24" s="140"/>
      <c r="G24" s="140"/>
      <c r="H24" s="142" t="s">
        <v>329</v>
      </c>
      <c r="I24" s="142"/>
      <c r="J24" s="142"/>
      <c r="K24" s="142"/>
      <c r="L24" s="142"/>
      <c r="M24" s="142"/>
      <c r="N24" s="142"/>
      <c r="O24" s="142"/>
      <c r="P24" s="142"/>
      <c r="Q24" s="142"/>
      <c r="R24" s="142"/>
      <c r="S24" s="142"/>
      <c r="T24" s="142"/>
      <c r="U24" s="142"/>
      <c r="V24" s="142"/>
      <c r="W24" s="142"/>
      <c r="X24" s="142" t="s">
        <v>335</v>
      </c>
      <c r="Y24" s="142"/>
      <c r="Z24" s="142"/>
      <c r="AA24" s="142"/>
      <c r="AB24" s="142"/>
      <c r="AC24" s="142"/>
      <c r="AD24" s="142"/>
      <c r="AE24" s="142"/>
      <c r="AF24" s="142"/>
      <c r="AG24" s="142"/>
      <c r="AH24" s="142"/>
      <c r="AI24" s="142"/>
      <c r="AJ24" s="142"/>
      <c r="AK24" s="142"/>
      <c r="AL24" s="142"/>
      <c r="AM24" s="142"/>
      <c r="AN24" s="142"/>
    </row>
  </sheetData>
  <mergeCells count="52">
    <mergeCell ref="D23:G23"/>
    <mergeCell ref="H23:W23"/>
    <mergeCell ref="X23:AN23"/>
    <mergeCell ref="D24:G24"/>
    <mergeCell ref="H24:W24"/>
    <mergeCell ref="X24:AN24"/>
    <mergeCell ref="X20:AM20"/>
    <mergeCell ref="D21:G21"/>
    <mergeCell ref="H21:W21"/>
    <mergeCell ref="X21:AN21"/>
    <mergeCell ref="D22:G22"/>
    <mergeCell ref="H22:W22"/>
    <mergeCell ref="X22:AN22"/>
    <mergeCell ref="D18:G18"/>
    <mergeCell ref="H18:W18"/>
    <mergeCell ref="X18:AN18"/>
    <mergeCell ref="D19:G19"/>
    <mergeCell ref="H19:W19"/>
    <mergeCell ref="X19:AN19"/>
    <mergeCell ref="X15:AM15"/>
    <mergeCell ref="D16:G16"/>
    <mergeCell ref="H16:W16"/>
    <mergeCell ref="X16:AN16"/>
    <mergeCell ref="D17:G17"/>
    <mergeCell ref="H17:W17"/>
    <mergeCell ref="X17:AN17"/>
    <mergeCell ref="D13:G13"/>
    <mergeCell ref="H13:W13"/>
    <mergeCell ref="X13:AN13"/>
    <mergeCell ref="D14:G14"/>
    <mergeCell ref="H14:W14"/>
    <mergeCell ref="X14:AN14"/>
    <mergeCell ref="X10:AM10"/>
    <mergeCell ref="D11:G11"/>
    <mergeCell ref="H11:W11"/>
    <mergeCell ref="X11:AN11"/>
    <mergeCell ref="D12:G12"/>
    <mergeCell ref="H12:W12"/>
    <mergeCell ref="X12:AN12"/>
    <mergeCell ref="D8:G8"/>
    <mergeCell ref="H8:W8"/>
    <mergeCell ref="X8:AN8"/>
    <mergeCell ref="D9:G9"/>
    <mergeCell ref="H9:W9"/>
    <mergeCell ref="X9:AN9"/>
    <mergeCell ref="X5:AM5"/>
    <mergeCell ref="D6:G6"/>
    <mergeCell ref="H6:W6"/>
    <mergeCell ref="X6:AN6"/>
    <mergeCell ref="D7:G7"/>
    <mergeCell ref="H7:W7"/>
    <mergeCell ref="X7:AN7"/>
  </mergeCells>
  <phoneticPr fontId="3"/>
  <printOptions horizontalCentered="1" verticalCentered="1"/>
  <pageMargins left="0.39370078740157483" right="0.39370078740157483" top="0.39370078740157483" bottom="0.35433070866141736" header="0.31496062992125984" footer="0.15748031496062992"/>
  <pageSetup paperSize="9" scale="81"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【使用例】入力シート </vt:lpstr>
      <vt:lpstr>【使用例】出力シート</vt:lpstr>
      <vt:lpstr>入力シート</vt:lpstr>
      <vt:lpstr>出力シート</vt:lpstr>
      <vt:lpstr>設問３（１）</vt:lpstr>
      <vt:lpstr>留意事項</vt:lpstr>
      <vt:lpstr>'【使用例】入力シート '!Print_Area</vt:lpstr>
      <vt:lpstr>'設問３（１）'!Print_Area</vt:lpstr>
      <vt:lpstr>入力シート!Print_Area</vt:lpstr>
      <vt:lpstr>留意事項!Print_Area</vt:lpstr>
      <vt:lpstr>'【使用例】入力シート '!Print_Titles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北川純</dc:creator>
  <cp:lastModifiedBy>森本真穂</cp:lastModifiedBy>
  <cp:lastPrinted>2025-02-07T10:03:06Z</cp:lastPrinted>
  <dcterms:created xsi:type="dcterms:W3CDTF">2007-02-01T03:18:30Z</dcterms:created>
  <dcterms:modified xsi:type="dcterms:W3CDTF">2025-02-07T10:04:15Z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2023-03-02T03:55:42Z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b89ee299-9a49-4787-969c-4dfd5deae412</vt:lpwstr>
  </property>
  <property fmtid="{D5CDD505-2E9C-101B-9397-08002B2CF9AE}" pid="8" name="MSIP_Label_d899a617-f30e-4fb8-b81c-fb6d0b94ac5b_ContentBits">
    <vt:lpwstr>0</vt:lpwstr>
  </property>
</Properties>
</file>