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lsv\2103000_生産振興課\15_園芸振興Ｇ\14　事業\01　県単\高温等気象災害対策緊急支援事業\R8 高温事業要領\様式（別記様式第１～９号）\"/>
    </mc:Choice>
  </mc:AlternateContent>
  <xr:revisionPtr revIDLastSave="0" documentId="8_{133F10B9-3E9E-45C2-8344-CACEA9FB94AE}" xr6:coauthVersionLast="47" xr6:coauthVersionMax="47" xr10:uidLastSave="{00000000-0000-0000-0000-000000000000}"/>
  <bookViews>
    <workbookView xWindow="-110" yWindow="-110" windowWidth="19420" windowHeight="10300" activeTab="1" xr2:uid="{AE9ECD1B-9FB2-4B21-9D1D-AB1136F80439}"/>
  </bookViews>
  <sheets>
    <sheet name="別記１計画書 (記入例)" sheetId="18" r:id="rId1"/>
    <sheet name="別記１計画書" sheetId="15" r:id="rId2"/>
    <sheet name="別記3交付申請（別紙１）" sheetId="9" r:id="rId3"/>
    <sheet name="別記５実績報告" sheetId="16" r:id="rId4"/>
    <sheet name="別記６実績報告（別紙１）" sheetId="17" r:id="rId5"/>
    <sheet name="別記7実施状況報告" sheetId="10" r:id="rId6"/>
    <sheet name="リスト" sheetId="1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3" i="18" l="1"/>
  <c r="X62" i="18"/>
  <c r="X61" i="18"/>
  <c r="AG54" i="18"/>
  <c r="AD54" i="18"/>
  <c r="AA54" i="18"/>
  <c r="Q51" i="15"/>
  <c r="P53" i="15"/>
  <c r="P52" i="15"/>
  <c r="P53" i="18"/>
  <c r="AJ63" i="18" l="1"/>
  <c r="T63" i="18"/>
  <c r="V63" i="18" s="1"/>
  <c r="P63" i="18"/>
  <c r="O63" i="18"/>
  <c r="AK63" i="18" s="1"/>
  <c r="C63" i="18"/>
  <c r="AJ62" i="18"/>
  <c r="T62" i="18"/>
  <c r="V62" i="18" s="1"/>
  <c r="P62" i="18"/>
  <c r="O62" i="18"/>
  <c r="AK62" i="18" s="1"/>
  <c r="C62" i="18"/>
  <c r="AJ61" i="18"/>
  <c r="T61" i="18"/>
  <c r="V61" i="18" s="1"/>
  <c r="P61" i="18"/>
  <c r="O61" i="18"/>
  <c r="AK61" i="18" s="1"/>
  <c r="C61" i="18"/>
  <c r="V54" i="18"/>
  <c r="Q53" i="18"/>
  <c r="N53" i="18"/>
  <c r="C53" i="18"/>
  <c r="Q52" i="18"/>
  <c r="P52" i="18"/>
  <c r="N52" i="18"/>
  <c r="C52" i="18"/>
  <c r="Q51" i="18"/>
  <c r="P51" i="18"/>
  <c r="N51" i="18"/>
  <c r="C51" i="18"/>
  <c r="C35" i="18"/>
  <c r="C34" i="18"/>
  <c r="C33" i="18"/>
  <c r="B23" i="18"/>
  <c r="P44" i="16"/>
  <c r="V45" i="16"/>
  <c r="Q44" i="16"/>
  <c r="N44" i="16"/>
  <c r="C44" i="16"/>
  <c r="Q43" i="16"/>
  <c r="P43" i="16"/>
  <c r="N43" i="16"/>
  <c r="C43" i="16"/>
  <c r="Q42" i="16"/>
  <c r="P42" i="16"/>
  <c r="N42" i="16"/>
  <c r="C42" i="16"/>
  <c r="C35" i="16"/>
  <c r="C34" i="16"/>
  <c r="C33" i="16"/>
  <c r="B23" i="16"/>
  <c r="P51" i="15"/>
  <c r="N53" i="15"/>
  <c r="N52" i="15"/>
  <c r="N51" i="15"/>
  <c r="AJ61" i="15"/>
  <c r="AJ63" i="15"/>
  <c r="AJ62" i="15"/>
  <c r="T63" i="15"/>
  <c r="T62" i="15"/>
  <c r="T61" i="15"/>
  <c r="Q54" i="18" l="1"/>
  <c r="Q45" i="16"/>
  <c r="V61" i="15"/>
  <c r="X61" i="15" s="1"/>
  <c r="P63" i="15"/>
  <c r="P62" i="15"/>
  <c r="P61" i="15"/>
  <c r="C63" i="15"/>
  <c r="C62" i="15"/>
  <c r="C61" i="15"/>
  <c r="O63" i="15"/>
  <c r="AK63" i="15" s="1"/>
  <c r="O62" i="15"/>
  <c r="AK62" i="15" s="1"/>
  <c r="O61" i="15"/>
  <c r="AK61" i="15" s="1"/>
  <c r="V63" i="15"/>
  <c r="X63" i="15" s="1"/>
  <c r="V62" i="15"/>
  <c r="X62" i="15" s="1"/>
  <c r="V54" i="15"/>
  <c r="Q53" i="15"/>
  <c r="C53" i="15"/>
  <c r="Q52" i="15"/>
  <c r="C52" i="15"/>
  <c r="C51" i="15"/>
  <c r="C35" i="15"/>
  <c r="C34" i="15"/>
  <c r="C33" i="15"/>
  <c r="B23" i="15"/>
  <c r="Q54" i="15" l="1"/>
  <c r="AU24" i="10"/>
  <c r="AU23" i="10"/>
  <c r="AU22" i="10"/>
  <c r="B22" i="10"/>
</calcChain>
</file>

<file path=xl/sharedStrings.xml><?xml version="1.0" encoding="utf-8"?>
<sst xmlns="http://schemas.openxmlformats.org/spreadsheetml/2006/main" count="532" uniqueCount="246">
  <si>
    <t>対象品目</t>
    <rPh sb="0" eb="2">
      <t>タイショウ</t>
    </rPh>
    <rPh sb="2" eb="4">
      <t>ヒンモク</t>
    </rPh>
    <phoneticPr fontId="1"/>
  </si>
  <si>
    <t>構造・規格・能力</t>
    <rPh sb="0" eb="2">
      <t>コウゾウ</t>
    </rPh>
    <rPh sb="3" eb="5">
      <t>キカク</t>
    </rPh>
    <rPh sb="6" eb="8">
      <t>ノウリョク</t>
    </rPh>
    <phoneticPr fontId="1"/>
  </si>
  <si>
    <t>事業量</t>
    <rPh sb="0" eb="3">
      <t>ジギョウリョウ</t>
    </rPh>
    <phoneticPr fontId="1"/>
  </si>
  <si>
    <t>単価</t>
    <rPh sb="0" eb="2">
      <t>タンカ</t>
    </rPh>
    <phoneticPr fontId="1"/>
  </si>
  <si>
    <t>着工年月日</t>
    <rPh sb="0" eb="2">
      <t>チャッコウ</t>
    </rPh>
    <rPh sb="2" eb="5">
      <t>ネンガッピ</t>
    </rPh>
    <phoneticPr fontId="1"/>
  </si>
  <si>
    <t>完成年月日</t>
    <rPh sb="0" eb="2">
      <t>カンセイ</t>
    </rPh>
    <rPh sb="2" eb="5">
      <t>ネンガッピ</t>
    </rPh>
    <phoneticPr fontId="1"/>
  </si>
  <si>
    <t>負担区分</t>
    <rPh sb="0" eb="4">
      <t>フタンクブン</t>
    </rPh>
    <phoneticPr fontId="1"/>
  </si>
  <si>
    <t>県費</t>
    <rPh sb="0" eb="2">
      <t>ケンピ</t>
    </rPh>
    <phoneticPr fontId="1"/>
  </si>
  <si>
    <t>市町費</t>
    <rPh sb="0" eb="1">
      <t>シ</t>
    </rPh>
    <rPh sb="1" eb="2">
      <t>マチ</t>
    </rPh>
    <rPh sb="2" eb="3">
      <t>ヒ</t>
    </rPh>
    <phoneticPr fontId="1"/>
  </si>
  <si>
    <t>その他</t>
    <rPh sb="2" eb="3">
      <t>ホカ</t>
    </rPh>
    <phoneticPr fontId="1"/>
  </si>
  <si>
    <t>資金名：
金融機関名：
借入金額：
償還年数：</t>
    <rPh sb="0" eb="3">
      <t>シキンメイ</t>
    </rPh>
    <rPh sb="5" eb="10">
      <t>キンユウキカンメイ</t>
    </rPh>
    <rPh sb="12" eb="16">
      <t>カリイレキンガク</t>
    </rPh>
    <rPh sb="18" eb="20">
      <t>ショウカン</t>
    </rPh>
    <rPh sb="20" eb="22">
      <t>ネンスウ</t>
    </rPh>
    <phoneticPr fontId="1"/>
  </si>
  <si>
    <t>計</t>
    <rPh sb="0" eb="1">
      <t>ケイ</t>
    </rPh>
    <phoneticPr fontId="1"/>
  </si>
  <si>
    <t>事業実施主体</t>
    <rPh sb="0" eb="2">
      <t>ジギョウ</t>
    </rPh>
    <rPh sb="2" eb="6">
      <t>ジッシシュタイ</t>
    </rPh>
    <phoneticPr fontId="1"/>
  </si>
  <si>
    <t>　/　～　/　</t>
    <phoneticPr fontId="1"/>
  </si>
  <si>
    <t>（施設・機械・設備名）</t>
    <rPh sb="1" eb="3">
      <t>シセツ</t>
    </rPh>
    <rPh sb="4" eb="6">
      <t>キカイ</t>
    </rPh>
    <rPh sb="7" eb="9">
      <t>セツビ</t>
    </rPh>
    <rPh sb="9" eb="10">
      <t>メイ</t>
    </rPh>
    <phoneticPr fontId="1"/>
  </si>
  <si>
    <t>（予定含）</t>
    <rPh sb="1" eb="3">
      <t>ヨテイ</t>
    </rPh>
    <rPh sb="3" eb="4">
      <t>フク</t>
    </rPh>
    <phoneticPr fontId="1"/>
  </si>
  <si>
    <t>既存の整備内容</t>
    <rPh sb="0" eb="2">
      <t>キソン</t>
    </rPh>
    <rPh sb="3" eb="5">
      <t>セイビ</t>
    </rPh>
    <rPh sb="5" eb="7">
      <t>ナイヨウ</t>
    </rPh>
    <phoneticPr fontId="1"/>
  </si>
  <si>
    <t>（施設・機械・設備名）</t>
    <phoneticPr fontId="1"/>
  </si>
  <si>
    <t>（台,棟）</t>
    <rPh sb="1" eb="2">
      <t>ダイ</t>
    </rPh>
    <rPh sb="3" eb="4">
      <t>トウ</t>
    </rPh>
    <phoneticPr fontId="1"/>
  </si>
  <si>
    <t>総事業費</t>
    <rPh sb="0" eb="4">
      <t>ソウジギョウヒ</t>
    </rPh>
    <phoneticPr fontId="1"/>
  </si>
  <si>
    <t>高温等気象災害対策緊急支援事業実施状況報告書</t>
    <rPh sb="0" eb="2">
      <t>コウオン</t>
    </rPh>
    <rPh sb="2" eb="3">
      <t>ナド</t>
    </rPh>
    <rPh sb="3" eb="5">
      <t>キショウ</t>
    </rPh>
    <rPh sb="5" eb="7">
      <t>サイガイ</t>
    </rPh>
    <rPh sb="7" eb="9">
      <t>タイサク</t>
    </rPh>
    <rPh sb="9" eb="11">
      <t>キンキュウ</t>
    </rPh>
    <rPh sb="11" eb="13">
      <t>シエン</t>
    </rPh>
    <rPh sb="13" eb="15">
      <t>ジギョウ</t>
    </rPh>
    <rPh sb="15" eb="19">
      <t>ジッシジョウキョウ</t>
    </rPh>
    <rPh sb="19" eb="22">
      <t>ホウコクショ</t>
    </rPh>
    <phoneticPr fontId="1"/>
  </si>
  <si>
    <t>４．事業費の負担区分</t>
    <rPh sb="2" eb="5">
      <t>ジギョウヒ</t>
    </rPh>
    <rPh sb="6" eb="10">
      <t>フタンクブン</t>
    </rPh>
    <phoneticPr fontId="1"/>
  </si>
  <si>
    <t>５．添付資料</t>
    <rPh sb="2" eb="6">
      <t>テンプシリョウ</t>
    </rPh>
    <phoneticPr fontId="1"/>
  </si>
  <si>
    <t>作付面積(ha)</t>
    <rPh sb="0" eb="2">
      <t>サクツ</t>
    </rPh>
    <rPh sb="2" eb="4">
      <t>メンセキ</t>
    </rPh>
    <phoneticPr fontId="1"/>
  </si>
  <si>
    <t>販売額(千円)</t>
    <rPh sb="0" eb="3">
      <t>ハンバイガク</t>
    </rPh>
    <rPh sb="4" eb="6">
      <t>センエン</t>
    </rPh>
    <phoneticPr fontId="1"/>
  </si>
  <si>
    <t>※１：本則課税事業者が含まれる場合、補助対象事業費欄には、総事業費から当該事業者に係る消費税等相当額を減額した金額を記入する。</t>
    <rPh sb="3" eb="5">
      <t>ホンソク</t>
    </rPh>
    <phoneticPr fontId="1"/>
  </si>
  <si>
    <t>備考欄には本則課税事業者の消費税相当額を記入し、同税額がない場合は「該当なし」、同税額が明らかでない場合には「含税額」と記入する。</t>
    <rPh sb="0" eb="3">
      <t>ビコウラン</t>
    </rPh>
    <rPh sb="5" eb="9">
      <t>ホンソクカゼイ</t>
    </rPh>
    <rPh sb="9" eb="12">
      <t>ジギョウシャ</t>
    </rPh>
    <phoneticPr fontId="1"/>
  </si>
  <si>
    <t>成果目標</t>
    <rPh sb="0" eb="4">
      <t>セイカモクヒョウ</t>
    </rPh>
    <phoneticPr fontId="1"/>
  </si>
  <si>
    <t>県費</t>
    <rPh sb="0" eb="1">
      <t>ケン</t>
    </rPh>
    <rPh sb="1" eb="2">
      <t>ヒ</t>
    </rPh>
    <phoneticPr fontId="1"/>
  </si>
  <si>
    <t>市町費</t>
    <rPh sb="0" eb="2">
      <t>シマチ</t>
    </rPh>
    <rPh sb="2" eb="3">
      <t>ヒ</t>
    </rPh>
    <phoneticPr fontId="1"/>
  </si>
  <si>
    <t>その他</t>
    <rPh sb="2" eb="3">
      <t>タ</t>
    </rPh>
    <phoneticPr fontId="1"/>
  </si>
  <si>
    <t>(c)</t>
    <phoneticPr fontId="1"/>
  </si>
  <si>
    <t>(b)</t>
    <phoneticPr fontId="1"/>
  </si>
  <si>
    <t>(a)</t>
    <phoneticPr fontId="1"/>
  </si>
  <si>
    <t>(a)+(b)+(c)</t>
    <phoneticPr fontId="1"/>
  </si>
  <si>
    <t>(単位：円)</t>
    <rPh sb="1" eb="3">
      <t>タンイ</t>
    </rPh>
    <rPh sb="4" eb="5">
      <t>エン</t>
    </rPh>
    <phoneticPr fontId="1"/>
  </si>
  <si>
    <t>借入金</t>
    <rPh sb="0" eb="3">
      <t>カリイレキン</t>
    </rPh>
    <phoneticPr fontId="1"/>
  </si>
  <si>
    <t>合　　計</t>
    <rPh sb="0" eb="1">
      <t>ゴウ</t>
    </rPh>
    <rPh sb="3" eb="4">
      <t>ケイ</t>
    </rPh>
    <phoneticPr fontId="1"/>
  </si>
  <si>
    <t>　　制度資金以外の資金利用時に、当該補助対象物件を担保に供しようとする場合、別途、県の承認が必要。</t>
    <phoneticPr fontId="1"/>
  </si>
  <si>
    <t>注：高温等気象災害対策緊急支援事業実施計画書から、取組主体毎に事業内容など必要事項を記入する。総事業費欄は消費税及び地方消費税を含めた額を記入する。</t>
    <rPh sb="0" eb="1">
      <t>チュウ</t>
    </rPh>
    <rPh sb="25" eb="29">
      <t>トリクミシュタイ</t>
    </rPh>
    <rPh sb="29" eb="30">
      <t>ゴト</t>
    </rPh>
    <rPh sb="31" eb="33">
      <t>ジギョウ</t>
    </rPh>
    <rPh sb="33" eb="35">
      <t>ナイヨウ</t>
    </rPh>
    <rPh sb="37" eb="41">
      <t>ヒツヨウジコウ</t>
    </rPh>
    <rPh sb="42" eb="44">
      <t>キニュウ</t>
    </rPh>
    <rPh sb="47" eb="48">
      <t>ソウ</t>
    </rPh>
    <rPh sb="48" eb="52">
      <t>ジギョウヒラン</t>
    </rPh>
    <rPh sb="53" eb="56">
      <t>ショウヒゼイ</t>
    </rPh>
    <rPh sb="56" eb="57">
      <t>オヨ</t>
    </rPh>
    <rPh sb="58" eb="60">
      <t>チホウ</t>
    </rPh>
    <rPh sb="60" eb="63">
      <t>ショウヒゼイ</t>
    </rPh>
    <rPh sb="64" eb="65">
      <t>フク</t>
    </rPh>
    <rPh sb="67" eb="68">
      <t>ガク</t>
    </rPh>
    <rPh sb="69" eb="71">
      <t>キニュウ</t>
    </rPh>
    <phoneticPr fontId="1"/>
  </si>
  <si>
    <t>所有量</t>
    <rPh sb="0" eb="2">
      <t>ショユウ</t>
    </rPh>
    <rPh sb="2" eb="3">
      <t>リョウ</t>
    </rPh>
    <phoneticPr fontId="1"/>
  </si>
  <si>
    <t>※２：既存の施設・機械・設備等の導入時に補助事業を活用している場合、事業名を備考欄に記入する。</t>
    <rPh sb="3" eb="5">
      <t>キゾン</t>
    </rPh>
    <rPh sb="6" eb="8">
      <t>シセツ</t>
    </rPh>
    <rPh sb="9" eb="11">
      <t>キカイ</t>
    </rPh>
    <rPh sb="12" eb="14">
      <t>セツビ</t>
    </rPh>
    <rPh sb="14" eb="15">
      <t>ナド</t>
    </rPh>
    <rPh sb="16" eb="18">
      <t>ドウニュウ</t>
    </rPh>
    <rPh sb="18" eb="19">
      <t>トキ</t>
    </rPh>
    <rPh sb="20" eb="22">
      <t>ホジョ</t>
    </rPh>
    <rPh sb="22" eb="24">
      <t>ジギョウ</t>
    </rPh>
    <rPh sb="25" eb="27">
      <t>カツヨウ</t>
    </rPh>
    <rPh sb="31" eb="33">
      <t>バアイ</t>
    </rPh>
    <rPh sb="34" eb="36">
      <t>ジギョウ</t>
    </rPh>
    <rPh sb="36" eb="37">
      <t>メイ</t>
    </rPh>
    <rPh sb="38" eb="41">
      <t>ビコウラン</t>
    </rPh>
    <rPh sb="42" eb="44">
      <t>キニュウ</t>
    </rPh>
    <phoneticPr fontId="1"/>
  </si>
  <si>
    <t>備　考</t>
    <rPh sb="0" eb="1">
      <t>ビ</t>
    </rPh>
    <rPh sb="2" eb="3">
      <t>コウ</t>
    </rPh>
    <phoneticPr fontId="1"/>
  </si>
  <si>
    <t>２．生産・販売の現状及び目標、実績</t>
    <rPh sb="2" eb="4">
      <t>セイサン</t>
    </rPh>
    <rPh sb="5" eb="7">
      <t>ハンバイ</t>
    </rPh>
    <rPh sb="8" eb="10">
      <t>ゲンジョウ</t>
    </rPh>
    <rPh sb="10" eb="11">
      <t>オヨ</t>
    </rPh>
    <rPh sb="12" eb="14">
      <t>モクヒョウ</t>
    </rPh>
    <rPh sb="15" eb="17">
      <t>ジッセキ</t>
    </rPh>
    <phoneticPr fontId="1"/>
  </si>
  <si>
    <t>（１）目標が未達成となった主な理由</t>
    <rPh sb="3" eb="5">
      <t>モクヒョウ</t>
    </rPh>
    <rPh sb="6" eb="7">
      <t>ミ</t>
    </rPh>
    <rPh sb="7" eb="9">
      <t>タッセイ</t>
    </rPh>
    <rPh sb="13" eb="14">
      <t>オモ</t>
    </rPh>
    <rPh sb="15" eb="17">
      <t>リユウ</t>
    </rPh>
    <phoneticPr fontId="1"/>
  </si>
  <si>
    <t>目標</t>
    <rPh sb="0" eb="2">
      <t>モクヒョウ</t>
    </rPh>
    <phoneticPr fontId="1"/>
  </si>
  <si>
    <t>住所・所在地</t>
    <rPh sb="0" eb="2">
      <t>ジュウショ</t>
    </rPh>
    <rPh sb="3" eb="6">
      <t>ショザイチ</t>
    </rPh>
    <phoneticPr fontId="1"/>
  </si>
  <si>
    <t>　　　　　　</t>
    <phoneticPr fontId="1"/>
  </si>
  <si>
    <t>構成員数(人)</t>
    <rPh sb="0" eb="4">
      <t>コウセイインスウ</t>
    </rPh>
    <rPh sb="5" eb="6">
      <t>ニン</t>
    </rPh>
    <phoneticPr fontId="1"/>
  </si>
  <si>
    <t>no</t>
    <phoneticPr fontId="1"/>
  </si>
  <si>
    <t>現状</t>
    <rPh sb="0" eb="2">
      <t>ゲンジョウ</t>
    </rPh>
    <phoneticPr fontId="1"/>
  </si>
  <si>
    <r>
      <rPr>
        <sz val="9.5"/>
        <color theme="1"/>
        <rFont val="ＭＳ 明朝"/>
        <family val="1"/>
        <charset val="128"/>
      </rPr>
      <t>備考</t>
    </r>
    <r>
      <rPr>
        <vertAlign val="superscript"/>
        <sz val="10"/>
        <color theme="1"/>
        <rFont val="ＭＳ 明朝"/>
        <family val="1"/>
        <charset val="128"/>
      </rPr>
      <t>※２</t>
    </r>
    <rPh sb="0" eb="1">
      <t>ビ</t>
    </rPh>
    <rPh sb="1" eb="2">
      <t>コウ</t>
    </rPh>
    <phoneticPr fontId="1"/>
  </si>
  <si>
    <r>
      <rPr>
        <sz val="9.5"/>
        <color theme="1"/>
        <rFont val="ＭＳ 明朝"/>
        <family val="1"/>
        <charset val="128"/>
      </rPr>
      <t>加入保険等</t>
    </r>
    <r>
      <rPr>
        <vertAlign val="superscript"/>
        <sz val="10"/>
        <color theme="1"/>
        <rFont val="ＭＳ 明朝"/>
        <family val="1"/>
        <charset val="128"/>
      </rPr>
      <t>※２</t>
    </r>
    <rPh sb="0" eb="4">
      <t>カニュウホケン</t>
    </rPh>
    <rPh sb="4" eb="5">
      <t>ナド</t>
    </rPh>
    <phoneticPr fontId="1"/>
  </si>
  <si>
    <r>
      <rPr>
        <sz val="9.5"/>
        <color theme="1"/>
        <rFont val="ＭＳ 明朝"/>
        <family val="1"/>
        <charset val="128"/>
      </rPr>
      <t>氏名又は組織名</t>
    </r>
    <r>
      <rPr>
        <vertAlign val="superscript"/>
        <sz val="10"/>
        <color theme="1"/>
        <rFont val="ＭＳ 明朝"/>
        <family val="1"/>
        <charset val="128"/>
      </rPr>
      <t>※１</t>
    </r>
    <rPh sb="0" eb="2">
      <t>シメイ</t>
    </rPh>
    <rPh sb="2" eb="3">
      <t>マタ</t>
    </rPh>
    <rPh sb="4" eb="7">
      <t>ソシキメイ</t>
    </rPh>
    <phoneticPr fontId="1"/>
  </si>
  <si>
    <r>
      <t>区分</t>
    </r>
    <r>
      <rPr>
        <vertAlign val="superscript"/>
        <sz val="9.5"/>
        <color theme="1"/>
        <rFont val="ＭＳ 明朝"/>
        <family val="1"/>
        <charset val="128"/>
      </rPr>
      <t>※２</t>
    </r>
    <rPh sb="0" eb="1">
      <t>ク</t>
    </rPh>
    <rPh sb="1" eb="2">
      <t>ブン</t>
    </rPh>
    <phoneticPr fontId="1"/>
  </si>
  <si>
    <t>（２）事業の内容（整備内容）及び利用計画等</t>
    <rPh sb="3" eb="5">
      <t>ジギョウ</t>
    </rPh>
    <rPh sb="6" eb="8">
      <t>ナイヨウ</t>
    </rPh>
    <rPh sb="9" eb="13">
      <t>セイビナイヨウ</t>
    </rPh>
    <rPh sb="14" eb="15">
      <t>オヨ</t>
    </rPh>
    <rPh sb="16" eb="20">
      <t>リヨウケイカク</t>
    </rPh>
    <rPh sb="20" eb="21">
      <t>ナド</t>
    </rPh>
    <phoneticPr fontId="1"/>
  </si>
  <si>
    <r>
      <t>（３）既存の施設・機械・設備等の整備状況</t>
    </r>
    <r>
      <rPr>
        <vertAlign val="superscript"/>
        <sz val="11"/>
        <color theme="1"/>
        <rFont val="ＭＳ 明朝"/>
        <family val="1"/>
        <charset val="128"/>
      </rPr>
      <t>※１</t>
    </r>
    <rPh sb="3" eb="5">
      <t>キゾン</t>
    </rPh>
    <rPh sb="6" eb="8">
      <t>シセツ</t>
    </rPh>
    <rPh sb="9" eb="11">
      <t>キカイ</t>
    </rPh>
    <rPh sb="12" eb="14">
      <t>セツビ</t>
    </rPh>
    <rPh sb="14" eb="15">
      <t>ナド</t>
    </rPh>
    <rPh sb="16" eb="18">
      <t>セイビ</t>
    </rPh>
    <rPh sb="18" eb="20">
      <t>ジョウキョウ</t>
    </rPh>
    <phoneticPr fontId="1"/>
  </si>
  <si>
    <t>（単位：円）</t>
    <rPh sb="1" eb="3">
      <t>タンイ</t>
    </rPh>
    <rPh sb="4" eb="5">
      <t>エン</t>
    </rPh>
    <phoneticPr fontId="1"/>
  </si>
  <si>
    <t>※１：組織の場合は代表者名をカッコ内に記載する。また、本計画書に構成員名簿や規約などを添付する。</t>
    <rPh sb="3" eb="5">
      <t>ソシキ</t>
    </rPh>
    <rPh sb="6" eb="8">
      <t>バアイ</t>
    </rPh>
    <rPh sb="9" eb="12">
      <t>ダイヒョウシャ</t>
    </rPh>
    <rPh sb="12" eb="13">
      <t>メイ</t>
    </rPh>
    <rPh sb="17" eb="18">
      <t>ナイ</t>
    </rPh>
    <rPh sb="19" eb="21">
      <t>キサイ</t>
    </rPh>
    <rPh sb="27" eb="28">
      <t>ホン</t>
    </rPh>
    <rPh sb="28" eb="31">
      <t>ケイカクショ</t>
    </rPh>
    <rPh sb="32" eb="37">
      <t>コウセイインメイボ</t>
    </rPh>
    <rPh sb="38" eb="40">
      <t>キヤク</t>
    </rPh>
    <rPh sb="43" eb="45">
      <t>テンプ</t>
    </rPh>
    <phoneticPr fontId="1"/>
  </si>
  <si>
    <t>（％）</t>
    <phoneticPr fontId="1"/>
  </si>
  <si>
    <t>４．目標が達成されていない理由及び改善措置（目標年度以降、未達となった場合に記入）</t>
    <rPh sb="2" eb="4">
      <t>モクヒョウ</t>
    </rPh>
    <rPh sb="5" eb="7">
      <t>タッセイ</t>
    </rPh>
    <rPh sb="13" eb="15">
      <t>リユウ</t>
    </rPh>
    <rPh sb="15" eb="16">
      <t>オヨ</t>
    </rPh>
    <rPh sb="17" eb="21">
      <t>カイゼンソチ</t>
    </rPh>
    <rPh sb="22" eb="24">
      <t>モクヒョウ</t>
    </rPh>
    <rPh sb="24" eb="26">
      <t>ネンド</t>
    </rPh>
    <rPh sb="26" eb="28">
      <t>イコウ</t>
    </rPh>
    <rPh sb="29" eb="31">
      <t>ミタツ</t>
    </rPh>
    <rPh sb="35" eb="37">
      <t>バアイ</t>
    </rPh>
    <rPh sb="38" eb="40">
      <t>キニュウ</t>
    </rPh>
    <phoneticPr fontId="1"/>
  </si>
  <si>
    <t>(a)+(b)</t>
    <phoneticPr fontId="1"/>
  </si>
  <si>
    <r>
      <t xml:space="preserve">事業量
</t>
    </r>
    <r>
      <rPr>
        <sz val="7"/>
        <color theme="1"/>
        <rFont val="ＭＳ 明朝"/>
        <family val="1"/>
        <charset val="128"/>
      </rPr>
      <t>（棟,台）</t>
    </r>
    <rPh sb="0" eb="3">
      <t>ジギョウリョウ</t>
    </rPh>
    <rPh sb="5" eb="6">
      <t>トウ</t>
    </rPh>
    <rPh sb="7" eb="8">
      <t>ダイ</t>
    </rPh>
    <phoneticPr fontId="1"/>
  </si>
  <si>
    <t>様</t>
    <rPh sb="0" eb="1">
      <t>サマ</t>
    </rPh>
    <phoneticPr fontId="1"/>
  </si>
  <si>
    <t>提出日　　年　　月　　日</t>
    <rPh sb="0" eb="3">
      <t>テイシュツビ</t>
    </rPh>
    <rPh sb="5" eb="6">
      <t>ネン</t>
    </rPh>
    <rPh sb="8" eb="9">
      <t>ガツ</t>
    </rPh>
    <rPh sb="11" eb="12">
      <t>ニチ</t>
    </rPh>
    <phoneticPr fontId="1"/>
  </si>
  <si>
    <r>
      <rPr>
        <sz val="9.5"/>
        <color theme="1"/>
        <rFont val="ＭＳ 明朝"/>
        <family val="1"/>
        <charset val="128"/>
      </rPr>
      <t>対応する
気象災害</t>
    </r>
    <r>
      <rPr>
        <vertAlign val="superscript"/>
        <sz val="9"/>
        <color theme="1"/>
        <rFont val="ＭＳ 明朝"/>
        <family val="1"/>
        <charset val="128"/>
      </rPr>
      <t>※２</t>
    </r>
    <rPh sb="0" eb="2">
      <t>タイオウ</t>
    </rPh>
    <rPh sb="5" eb="9">
      <t>キショウサイガイ</t>
    </rPh>
    <phoneticPr fontId="1"/>
  </si>
  <si>
    <t>３．事業の内容及び成果目標の達成状況等</t>
    <rPh sb="2" eb="4">
      <t>ジギョウ</t>
    </rPh>
    <rPh sb="5" eb="7">
      <t>ナイヨウ</t>
    </rPh>
    <rPh sb="7" eb="8">
      <t>オヨ</t>
    </rPh>
    <rPh sb="9" eb="13">
      <t>セイカモクヒョウ</t>
    </rPh>
    <rPh sb="14" eb="18">
      <t>タッセイジョウキョウ</t>
    </rPh>
    <rPh sb="18" eb="19">
      <t>ナド</t>
    </rPh>
    <phoneticPr fontId="1"/>
  </si>
  <si>
    <t>気象災害への対応方針</t>
    <rPh sb="0" eb="4">
      <t>キショウサイガイ</t>
    </rPh>
    <rPh sb="6" eb="10">
      <t>タイオウホウシン</t>
    </rPh>
    <phoneticPr fontId="1"/>
  </si>
  <si>
    <r>
      <t>成果目標に対する
指標</t>
    </r>
    <r>
      <rPr>
        <vertAlign val="superscript"/>
        <sz val="9"/>
        <color theme="1"/>
        <rFont val="ＭＳ 明朝"/>
        <family val="1"/>
        <charset val="128"/>
      </rPr>
      <t>※３</t>
    </r>
    <r>
      <rPr>
        <sz val="8"/>
        <color theme="1"/>
        <rFont val="ＭＳ 明朝"/>
        <family val="1"/>
        <charset val="128"/>
      </rPr>
      <t>（単位）</t>
    </r>
    <rPh sb="0" eb="4">
      <t>セイカモクヒョウ</t>
    </rPh>
    <rPh sb="5" eb="6">
      <t>タイ</t>
    </rPh>
    <rPh sb="9" eb="11">
      <t>シヒョウ</t>
    </rPh>
    <rPh sb="14" eb="16">
      <t>タンイ</t>
    </rPh>
    <phoneticPr fontId="1"/>
  </si>
  <si>
    <r>
      <rPr>
        <sz val="9.5"/>
        <color theme="1"/>
        <rFont val="ＭＳ 明朝"/>
        <family val="1"/>
        <charset val="128"/>
      </rPr>
      <t>現状</t>
    </r>
    <r>
      <rPr>
        <sz val="8"/>
        <color theme="1"/>
        <rFont val="ＭＳ 明朝"/>
        <family val="1"/>
        <charset val="128"/>
      </rPr>
      <t>（事業実施前年度：令和7年度）</t>
    </r>
    <rPh sb="0" eb="2">
      <t>ゲンジョウ</t>
    </rPh>
    <rPh sb="3" eb="7">
      <t>ジギョウジッシ</t>
    </rPh>
    <rPh sb="7" eb="10">
      <t>ゼンネンド</t>
    </rPh>
    <rPh sb="8" eb="9">
      <t>ジゼン</t>
    </rPh>
    <rPh sb="11" eb="13">
      <t>レイワ</t>
    </rPh>
    <rPh sb="14" eb="16">
      <t>ネンド</t>
    </rPh>
    <phoneticPr fontId="1"/>
  </si>
  <si>
    <r>
      <rPr>
        <sz val="9.5"/>
        <color theme="1"/>
        <rFont val="ＭＳ 明朝"/>
        <family val="1"/>
        <charset val="128"/>
      </rPr>
      <t>目標</t>
    </r>
    <r>
      <rPr>
        <sz val="8"/>
        <color theme="1"/>
        <rFont val="ＭＳ 明朝"/>
        <family val="1"/>
        <charset val="128"/>
      </rPr>
      <t>（事業実施翌々年度：令和10年度）</t>
    </r>
    <rPh sb="0" eb="2">
      <t>モクヒョウ</t>
    </rPh>
    <rPh sb="3" eb="7">
      <t>ジギョウジッシ</t>
    </rPh>
    <rPh sb="7" eb="9">
      <t>ヨクヨク</t>
    </rPh>
    <rPh sb="9" eb="11">
      <t>ネンド</t>
    </rPh>
    <rPh sb="12" eb="14">
      <t>レイワ</t>
    </rPh>
    <rPh sb="16" eb="18">
      <t>ネンド</t>
    </rPh>
    <phoneticPr fontId="1"/>
  </si>
  <si>
    <t>災害リスト</t>
    <rPh sb="0" eb="2">
      <t>サイガイ</t>
    </rPh>
    <phoneticPr fontId="1"/>
  </si>
  <si>
    <t>認定農業者</t>
    <rPh sb="0" eb="2">
      <t>ニンテイ</t>
    </rPh>
    <rPh sb="2" eb="5">
      <t>ノウギョウシャ</t>
    </rPh>
    <phoneticPr fontId="1"/>
  </si>
  <si>
    <t>認定新規就農者</t>
    <rPh sb="0" eb="7">
      <t>ニンテイシンキシュウノウシャ</t>
    </rPh>
    <phoneticPr fontId="1"/>
  </si>
  <si>
    <t>大雨</t>
    <rPh sb="0" eb="2">
      <t>オオアメ</t>
    </rPh>
    <phoneticPr fontId="1"/>
  </si>
  <si>
    <t>強風</t>
    <rPh sb="0" eb="2">
      <t>キョウフウ</t>
    </rPh>
    <phoneticPr fontId="1"/>
  </si>
  <si>
    <t>大雪</t>
    <rPh sb="0" eb="2">
      <t>オオユキ</t>
    </rPh>
    <phoneticPr fontId="1"/>
  </si>
  <si>
    <t>※２：区分には、リスト（認定農業者、認定新規就農者、3戸以上の組織）から該当を選ぶ。</t>
    <rPh sb="3" eb="5">
      <t>クブン</t>
    </rPh>
    <rPh sb="12" eb="17">
      <t>ニンテイノウギョウシャ</t>
    </rPh>
    <rPh sb="18" eb="20">
      <t>ニンテイ</t>
    </rPh>
    <rPh sb="20" eb="25">
      <t>シンキシュウノウシャ</t>
    </rPh>
    <rPh sb="27" eb="28">
      <t>コ</t>
    </rPh>
    <rPh sb="28" eb="30">
      <t>イジョウ</t>
    </rPh>
    <rPh sb="31" eb="33">
      <t>ソシキ</t>
    </rPh>
    <rPh sb="36" eb="38">
      <t>ガイトウ</t>
    </rPh>
    <rPh sb="39" eb="40">
      <t>エラ</t>
    </rPh>
    <phoneticPr fontId="1"/>
  </si>
  <si>
    <t>他（　　）</t>
    <rPh sb="0" eb="1">
      <t>ホカ</t>
    </rPh>
    <phoneticPr fontId="1"/>
  </si>
  <si>
    <t>品質向上</t>
    <rPh sb="0" eb="2">
      <t>ヒンシツ</t>
    </rPh>
    <rPh sb="2" eb="4">
      <t>コウジョウ</t>
    </rPh>
    <phoneticPr fontId="1"/>
  </si>
  <si>
    <t>出荷量増加</t>
    <rPh sb="0" eb="3">
      <t>シュッカリョウ</t>
    </rPh>
    <rPh sb="3" eb="5">
      <t>ゾウカ</t>
    </rPh>
    <phoneticPr fontId="1"/>
  </si>
  <si>
    <t>労働負荷低減</t>
    <rPh sb="0" eb="4">
      <t>ロウドウフカ</t>
    </rPh>
    <rPh sb="4" eb="6">
      <t>テイゲン</t>
    </rPh>
    <phoneticPr fontId="1"/>
  </si>
  <si>
    <r>
      <t>　　　　　　　　　　　　　　</t>
    </r>
    <r>
      <rPr>
        <sz val="9"/>
        <color theme="1"/>
        <rFont val="ＭＳ 明朝"/>
        <family val="1"/>
        <charset val="128"/>
      </rPr>
      <t>（代表者名　　　　　　　）</t>
    </r>
    <rPh sb="15" eb="17">
      <t>ダイヒョウ</t>
    </rPh>
    <rPh sb="17" eb="18">
      <t>シャ</t>
    </rPh>
    <rPh sb="18" eb="19">
      <t>メイ</t>
    </rPh>
    <phoneticPr fontId="1"/>
  </si>
  <si>
    <t>（どのように活用するか）</t>
    <rPh sb="6" eb="8">
      <t>カツヨウ</t>
    </rPh>
    <phoneticPr fontId="1"/>
  </si>
  <si>
    <t>１．助成対象者（申請者）</t>
    <rPh sb="2" eb="4">
      <t>ジョセイ</t>
    </rPh>
    <rPh sb="4" eb="7">
      <t>タイショウシャ</t>
    </rPh>
    <rPh sb="8" eb="11">
      <t>シンセイシャ</t>
    </rPh>
    <phoneticPr fontId="1"/>
  </si>
  <si>
    <r>
      <t>成果目標</t>
    </r>
    <r>
      <rPr>
        <vertAlign val="superscript"/>
        <sz val="9"/>
        <color theme="1"/>
        <rFont val="ＭＳ 明朝"/>
        <family val="1"/>
        <charset val="128"/>
      </rPr>
      <t>※３</t>
    </r>
    <rPh sb="0" eb="4">
      <t>セイカモクヒョウ</t>
    </rPh>
    <phoneticPr fontId="1"/>
  </si>
  <si>
    <t>※４：達成率（%）＝（（取組年の実績値-現状値）/（目標年の目標値-現状値））×100</t>
    <rPh sb="3" eb="6">
      <t>タッセイリツ</t>
    </rPh>
    <rPh sb="12" eb="14">
      <t>トリクミ</t>
    </rPh>
    <rPh sb="14" eb="15">
      <t>ネン</t>
    </rPh>
    <rPh sb="16" eb="19">
      <t>ジッセキチ</t>
    </rPh>
    <rPh sb="20" eb="23">
      <t>ゲンジョウチ</t>
    </rPh>
    <rPh sb="26" eb="28">
      <t>モクヒョウ</t>
    </rPh>
    <rPh sb="28" eb="29">
      <t>ネン</t>
    </rPh>
    <rPh sb="30" eb="33">
      <t>モクヒョウチ</t>
    </rPh>
    <rPh sb="34" eb="37">
      <t>ゲンジョウチ</t>
    </rPh>
    <phoneticPr fontId="1"/>
  </si>
  <si>
    <t>（R7）</t>
    <phoneticPr fontId="1"/>
  </si>
  <si>
    <t>（R10）</t>
    <phoneticPr fontId="1"/>
  </si>
  <si>
    <t>（R8）</t>
    <phoneticPr fontId="1"/>
  </si>
  <si>
    <t>保険等</t>
    <rPh sb="0" eb="2">
      <t>ホケン</t>
    </rPh>
    <rPh sb="2" eb="3">
      <t>ナド</t>
    </rPh>
    <phoneticPr fontId="1"/>
  </si>
  <si>
    <t>収入保険</t>
    <rPh sb="0" eb="2">
      <t>シュウニュウ</t>
    </rPh>
    <rPh sb="2" eb="4">
      <t>ホケン</t>
    </rPh>
    <phoneticPr fontId="1"/>
  </si>
  <si>
    <t>農作物共済</t>
    <rPh sb="0" eb="3">
      <t>ノウサクモツ</t>
    </rPh>
    <rPh sb="3" eb="5">
      <t>キョウサイ</t>
    </rPh>
    <phoneticPr fontId="1"/>
  </si>
  <si>
    <t>家畜共済</t>
    <rPh sb="0" eb="2">
      <t>カチク</t>
    </rPh>
    <rPh sb="2" eb="4">
      <t>キョウサイ</t>
    </rPh>
    <phoneticPr fontId="1"/>
  </si>
  <si>
    <t>果樹共済</t>
    <rPh sb="0" eb="4">
      <t>カジュキョウサイ</t>
    </rPh>
    <phoneticPr fontId="1"/>
  </si>
  <si>
    <t>園芸施設共済</t>
    <rPh sb="0" eb="6">
      <t>エンゲイシセツキョウサイ</t>
    </rPh>
    <phoneticPr fontId="1"/>
  </si>
  <si>
    <t>農機具共済</t>
    <rPh sb="0" eb="3">
      <t>ノウキグ</t>
    </rPh>
    <rPh sb="3" eb="5">
      <t>キョウサイ</t>
    </rPh>
    <phoneticPr fontId="1"/>
  </si>
  <si>
    <t>価格安定対策</t>
    <rPh sb="0" eb="4">
      <t>カカクアンテイ</t>
    </rPh>
    <rPh sb="4" eb="6">
      <t>タイサク</t>
    </rPh>
    <phoneticPr fontId="1"/>
  </si>
  <si>
    <t>民間の保険</t>
    <rPh sb="0" eb="2">
      <t>ミンカン</t>
    </rPh>
    <rPh sb="3" eb="5">
      <t>ホケン</t>
    </rPh>
    <phoneticPr fontId="1"/>
  </si>
  <si>
    <t>収入保険（予定）</t>
    <rPh sb="0" eb="2">
      <t>シュウニュウ</t>
    </rPh>
    <rPh sb="2" eb="4">
      <t>ホケン</t>
    </rPh>
    <rPh sb="5" eb="7">
      <t>ヨテイ</t>
    </rPh>
    <phoneticPr fontId="1"/>
  </si>
  <si>
    <t>価格安定対策（予定）</t>
    <rPh sb="0" eb="4">
      <t>カカクアンテイ</t>
    </rPh>
    <rPh sb="4" eb="6">
      <t>タイサク</t>
    </rPh>
    <rPh sb="7" eb="9">
      <t>ヨテイ</t>
    </rPh>
    <phoneticPr fontId="1"/>
  </si>
  <si>
    <t>農作物共済（予定）</t>
    <rPh sb="0" eb="3">
      <t>ノウサクモツ</t>
    </rPh>
    <rPh sb="3" eb="5">
      <t>キョウサイ</t>
    </rPh>
    <rPh sb="6" eb="8">
      <t>ヨテイ</t>
    </rPh>
    <phoneticPr fontId="1"/>
  </si>
  <si>
    <t>家畜共済（予定）</t>
    <rPh sb="0" eb="2">
      <t>カチク</t>
    </rPh>
    <rPh sb="2" eb="4">
      <t>キョウサイ</t>
    </rPh>
    <rPh sb="5" eb="7">
      <t>ヨテイ</t>
    </rPh>
    <phoneticPr fontId="1"/>
  </si>
  <si>
    <t>果樹共済（予定）</t>
    <rPh sb="0" eb="4">
      <t>カジュキョウサイ</t>
    </rPh>
    <rPh sb="5" eb="7">
      <t>ヨテイ</t>
    </rPh>
    <phoneticPr fontId="1"/>
  </si>
  <si>
    <t>園芸施設共済（予定）</t>
    <rPh sb="0" eb="6">
      <t>エンゲイシセツキョウサイ</t>
    </rPh>
    <rPh sb="7" eb="9">
      <t>ヨテイ</t>
    </rPh>
    <phoneticPr fontId="1"/>
  </si>
  <si>
    <t>農機具共済（予定）</t>
    <rPh sb="0" eb="3">
      <t>ノウキグ</t>
    </rPh>
    <rPh sb="3" eb="5">
      <t>キョウサイ</t>
    </rPh>
    <rPh sb="6" eb="8">
      <t>ヨテイ</t>
    </rPh>
    <phoneticPr fontId="1"/>
  </si>
  <si>
    <t>民間の保険（予定）</t>
    <rPh sb="0" eb="2">
      <t>ミンカン</t>
    </rPh>
    <rPh sb="3" eb="5">
      <t>ホケン</t>
    </rPh>
    <rPh sb="6" eb="8">
      <t>ヨテイ</t>
    </rPh>
    <phoneticPr fontId="1"/>
  </si>
  <si>
    <r>
      <t>※２：加入している保険名等をリストから選択する</t>
    </r>
    <r>
      <rPr>
        <sz val="8"/>
        <color theme="1"/>
        <rFont val="ＭＳ 明朝"/>
        <family val="1"/>
        <charset val="128"/>
      </rPr>
      <t>。予定の場合、保険名等の後に（予定）と書かれたリストを選択する。</t>
    </r>
    <rPh sb="3" eb="5">
      <t>カニュウ</t>
    </rPh>
    <rPh sb="9" eb="12">
      <t>ホケンメイ</t>
    </rPh>
    <rPh sb="12" eb="13">
      <t>ナド</t>
    </rPh>
    <rPh sb="19" eb="21">
      <t>センタク</t>
    </rPh>
    <rPh sb="24" eb="26">
      <t>ヨテイ</t>
    </rPh>
    <rPh sb="27" eb="29">
      <t>バアイ</t>
    </rPh>
    <rPh sb="30" eb="32">
      <t>ホケン</t>
    </rPh>
    <rPh sb="32" eb="33">
      <t>メイ</t>
    </rPh>
    <rPh sb="33" eb="34">
      <t>ナド</t>
    </rPh>
    <rPh sb="35" eb="36">
      <t>アト</t>
    </rPh>
    <rPh sb="38" eb="40">
      <t>ヨテイ</t>
    </rPh>
    <rPh sb="42" eb="43">
      <t>カ</t>
    </rPh>
    <rPh sb="50" eb="52">
      <t>センタク</t>
    </rPh>
    <phoneticPr fontId="1"/>
  </si>
  <si>
    <t>ランク</t>
    <phoneticPr fontId="1"/>
  </si>
  <si>
    <t>合計</t>
    <rPh sb="0" eb="2">
      <t>ゴウケイ</t>
    </rPh>
    <phoneticPr fontId="1"/>
  </si>
  <si>
    <t>S</t>
    <phoneticPr fontId="1"/>
  </si>
  <si>
    <t>A</t>
    <phoneticPr fontId="1"/>
  </si>
  <si>
    <t>B</t>
    <phoneticPr fontId="1"/>
  </si>
  <si>
    <t>対策</t>
    <rPh sb="0" eb="2">
      <t>タイサク</t>
    </rPh>
    <phoneticPr fontId="1"/>
  </si>
  <si>
    <t>品種変更</t>
    <rPh sb="0" eb="2">
      <t>ヒンシュ</t>
    </rPh>
    <rPh sb="2" eb="4">
      <t>ヘンコウ</t>
    </rPh>
    <phoneticPr fontId="1"/>
  </si>
  <si>
    <t>栽培法の改善</t>
    <rPh sb="0" eb="3">
      <t>サイバイホウ</t>
    </rPh>
    <rPh sb="4" eb="6">
      <t>カイゼン</t>
    </rPh>
    <phoneticPr fontId="1"/>
  </si>
  <si>
    <t>増</t>
    <rPh sb="0" eb="1">
      <t>ゾウ</t>
    </rPh>
    <phoneticPr fontId="1"/>
  </si>
  <si>
    <t>増減</t>
    <rPh sb="0" eb="2">
      <t>ゾウゲン</t>
    </rPh>
    <phoneticPr fontId="1"/>
  </si>
  <si>
    <t>減</t>
    <rPh sb="0" eb="1">
      <t>ゲン</t>
    </rPh>
    <phoneticPr fontId="1"/>
  </si>
  <si>
    <t>高温等気象災害対策緊急支援事業実施要領第３の２の（１）の規定に基づき、実施計画書を提出します。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8" eb="30">
      <t>キテイ</t>
    </rPh>
    <rPh sb="31" eb="32">
      <t>モト</t>
    </rPh>
    <rPh sb="35" eb="37">
      <t>ジッシ</t>
    </rPh>
    <rPh sb="37" eb="40">
      <t>ケイカクショ</t>
    </rPh>
    <rPh sb="41" eb="43">
      <t>テイシュツ</t>
    </rPh>
    <phoneticPr fontId="1"/>
  </si>
  <si>
    <t>２　事業の内容及び経費の配分</t>
    <rPh sb="2" eb="4">
      <t>ジギョウ</t>
    </rPh>
    <rPh sb="5" eb="7">
      <t>ナイヨウ</t>
    </rPh>
    <rPh sb="7" eb="8">
      <t>オヨ</t>
    </rPh>
    <rPh sb="9" eb="11">
      <t>ケイヒ</t>
    </rPh>
    <rPh sb="12" eb="14">
      <t>ハイブン</t>
    </rPh>
    <phoneticPr fontId="1"/>
  </si>
  <si>
    <t>設備・機械等導入</t>
    <rPh sb="0" eb="2">
      <t>セツビ</t>
    </rPh>
    <rPh sb="3" eb="6">
      <t>キカイナド</t>
    </rPh>
    <rPh sb="6" eb="8">
      <t>ドウニュウ</t>
    </rPh>
    <phoneticPr fontId="1"/>
  </si>
  <si>
    <t>チャレンジ支援</t>
    <rPh sb="5" eb="7">
      <t>シエン</t>
    </rPh>
    <phoneticPr fontId="1"/>
  </si>
  <si>
    <t>P</t>
    <phoneticPr fontId="1"/>
  </si>
  <si>
    <t>成果目標ﾎﾟｲﾝﾄ</t>
    <rPh sb="0" eb="4">
      <t>セイカモクヒョウ</t>
    </rPh>
    <phoneticPr fontId="1"/>
  </si>
  <si>
    <t>対策ﾎﾟｲﾝﾄ</t>
    <rPh sb="0" eb="2">
      <t>タイサク</t>
    </rPh>
    <phoneticPr fontId="1"/>
  </si>
  <si>
    <t>NO</t>
    <phoneticPr fontId="1"/>
  </si>
  <si>
    <t>（２）目標達成に向けた改善措置及び目標達成見込時期等</t>
    <rPh sb="3" eb="5">
      <t>モクヒョウ</t>
    </rPh>
    <rPh sb="5" eb="7">
      <t>タッセイ</t>
    </rPh>
    <rPh sb="8" eb="9">
      <t>ム</t>
    </rPh>
    <rPh sb="11" eb="15">
      <t>カイゼンソチ</t>
    </rPh>
    <rPh sb="15" eb="16">
      <t>オヨ</t>
    </rPh>
    <rPh sb="17" eb="19">
      <t>モクヒョウ</t>
    </rPh>
    <rPh sb="19" eb="21">
      <t>タッセイ</t>
    </rPh>
    <rPh sb="21" eb="23">
      <t>ミコ</t>
    </rPh>
    <rPh sb="23" eb="25">
      <t>ジキ</t>
    </rPh>
    <rPh sb="25" eb="26">
      <t>ナド</t>
    </rPh>
    <phoneticPr fontId="1"/>
  </si>
  <si>
    <t>※目標達成が困難と判断される場合は、その理由、今後の方針、導入した生産施設・機械・設備等の活用方法について記載する。</t>
    <rPh sb="1" eb="3">
      <t>モクヒョウ</t>
    </rPh>
    <rPh sb="3" eb="5">
      <t>タッセイ</t>
    </rPh>
    <rPh sb="6" eb="8">
      <t>コンナン</t>
    </rPh>
    <rPh sb="9" eb="11">
      <t>ハンダン</t>
    </rPh>
    <rPh sb="14" eb="16">
      <t>バアイ</t>
    </rPh>
    <rPh sb="20" eb="22">
      <t>リユウ</t>
    </rPh>
    <rPh sb="23" eb="25">
      <t>コンゴ</t>
    </rPh>
    <rPh sb="26" eb="28">
      <t>ホウシン</t>
    </rPh>
    <rPh sb="29" eb="31">
      <t>ドウニュウ</t>
    </rPh>
    <rPh sb="33" eb="37">
      <t>セイサンシセツ</t>
    </rPh>
    <rPh sb="38" eb="40">
      <t>キカイ</t>
    </rPh>
    <rPh sb="41" eb="43">
      <t>セツビ</t>
    </rPh>
    <rPh sb="43" eb="44">
      <t>ナド</t>
    </rPh>
    <rPh sb="45" eb="47">
      <t>カツヨウ</t>
    </rPh>
    <rPh sb="47" eb="49">
      <t>ホウホウ</t>
    </rPh>
    <rPh sb="53" eb="55">
      <t>キサイ</t>
    </rPh>
    <phoneticPr fontId="1"/>
  </si>
  <si>
    <t>※２：区分には、リスト（認定農業者、認定新規就農者、3戸以上の任意組織）から該当を選ぶ。</t>
    <rPh sb="3" eb="5">
      <t>クブン</t>
    </rPh>
    <rPh sb="12" eb="17">
      <t>ニンテイノウギョウシャ</t>
    </rPh>
    <rPh sb="18" eb="20">
      <t>ニンテイ</t>
    </rPh>
    <rPh sb="20" eb="25">
      <t>シンキシュウノウシャ</t>
    </rPh>
    <rPh sb="27" eb="28">
      <t>コ</t>
    </rPh>
    <rPh sb="28" eb="30">
      <t>イジョウ</t>
    </rPh>
    <rPh sb="31" eb="33">
      <t>ニンイ</t>
    </rPh>
    <rPh sb="33" eb="35">
      <t>ソシキ</t>
    </rPh>
    <rPh sb="38" eb="40">
      <t>ガイトウ</t>
    </rPh>
    <rPh sb="41" eb="42">
      <t>エラ</t>
    </rPh>
    <phoneticPr fontId="1"/>
  </si>
  <si>
    <t>実績ﾎﾟｲﾝﾄ</t>
    <rPh sb="0" eb="2">
      <t>ジッセキ</t>
    </rPh>
    <phoneticPr fontId="1"/>
  </si>
  <si>
    <t>高温（熱中症）</t>
    <rPh sb="0" eb="2">
      <t>コウオン</t>
    </rPh>
    <rPh sb="3" eb="6">
      <t>ネッチュウショウ</t>
    </rPh>
    <phoneticPr fontId="1"/>
  </si>
  <si>
    <t>干ばつ</t>
    <rPh sb="0" eb="1">
      <t>カン</t>
    </rPh>
    <phoneticPr fontId="1"/>
  </si>
  <si>
    <t>３戸以上の任意組織</t>
    <rPh sb="1" eb="2">
      <t>コ</t>
    </rPh>
    <rPh sb="2" eb="4">
      <t>イジョウ</t>
    </rPh>
    <rPh sb="5" eb="7">
      <t>ニンイ</t>
    </rPh>
    <rPh sb="7" eb="9">
      <t>ソシキ</t>
    </rPh>
    <phoneticPr fontId="1"/>
  </si>
  <si>
    <r>
      <rPr>
        <sz val="9.5"/>
        <color theme="1"/>
        <rFont val="ＭＳ 明朝"/>
        <family val="1"/>
        <charset val="128"/>
      </rPr>
      <t>事業の内容</t>
    </r>
    <r>
      <rPr>
        <vertAlign val="superscript"/>
        <sz val="10"/>
        <color theme="1"/>
        <rFont val="ＭＳ 明朝"/>
        <family val="1"/>
        <charset val="128"/>
      </rPr>
      <t>※１</t>
    </r>
    <rPh sb="0" eb="2">
      <t>ジギョウ</t>
    </rPh>
    <rPh sb="3" eb="5">
      <t>ナイヨウ</t>
    </rPh>
    <phoneticPr fontId="1"/>
  </si>
  <si>
    <t>※１：事業の内容が実施要領（別表）に記載がない場合、効果を示す根拠資料を添付する。</t>
    <rPh sb="3" eb="5">
      <t>ジギョウ</t>
    </rPh>
    <rPh sb="6" eb="8">
      <t>ナイヨウ</t>
    </rPh>
    <rPh sb="9" eb="13">
      <t>ジッシヨウリョウ</t>
    </rPh>
    <rPh sb="14" eb="16">
      <t>ベッピョウ</t>
    </rPh>
    <rPh sb="18" eb="20">
      <t>キサイ</t>
    </rPh>
    <rPh sb="23" eb="25">
      <t>バアイ</t>
    </rPh>
    <rPh sb="26" eb="28">
      <t>コウカ</t>
    </rPh>
    <rPh sb="29" eb="30">
      <t>シメ</t>
    </rPh>
    <rPh sb="31" eb="35">
      <t>コンキョシリョウ</t>
    </rPh>
    <rPh sb="36" eb="38">
      <t>テンプ</t>
    </rPh>
    <phoneticPr fontId="1"/>
  </si>
  <si>
    <t>事業の内容</t>
    <rPh sb="0" eb="2">
      <t>ジギョウ</t>
    </rPh>
    <rPh sb="3" eb="5">
      <t>ナイヨウ</t>
    </rPh>
    <phoneticPr fontId="1"/>
  </si>
  <si>
    <t>※２：対応する気象災害をリストから選ぶ。他( )を選択する場合、カッコ内に災害名を記入する。</t>
    <rPh sb="3" eb="5">
      <t>タイオウ</t>
    </rPh>
    <rPh sb="7" eb="9">
      <t>キショウ</t>
    </rPh>
    <rPh sb="9" eb="11">
      <t>サイガイ</t>
    </rPh>
    <rPh sb="17" eb="18">
      <t>エラ</t>
    </rPh>
    <rPh sb="20" eb="21">
      <t>ホカ</t>
    </rPh>
    <rPh sb="25" eb="27">
      <t>センタク</t>
    </rPh>
    <rPh sb="29" eb="31">
      <t>バアイ</t>
    </rPh>
    <rPh sb="35" eb="36">
      <t>ナイ</t>
    </rPh>
    <rPh sb="37" eb="40">
      <t>サイガイメイ</t>
    </rPh>
    <rPh sb="41" eb="43">
      <t>キニュウ</t>
    </rPh>
    <phoneticPr fontId="1"/>
  </si>
  <si>
    <t>※１：任意組織の場合、受益農業者毎に事業の内容、事業量を整理し、添付する。</t>
    <rPh sb="3" eb="7">
      <t>ニンイソシキ</t>
    </rPh>
    <rPh sb="8" eb="10">
      <t>バアイ</t>
    </rPh>
    <rPh sb="11" eb="13">
      <t>ジュエキ</t>
    </rPh>
    <rPh sb="13" eb="16">
      <t>ノウギョウシャ</t>
    </rPh>
    <rPh sb="16" eb="17">
      <t>ゴト</t>
    </rPh>
    <rPh sb="18" eb="20">
      <t>ジギョウ</t>
    </rPh>
    <rPh sb="21" eb="23">
      <t>ナイヨウ</t>
    </rPh>
    <rPh sb="24" eb="27">
      <t>ジギョウリョウ</t>
    </rPh>
    <rPh sb="28" eb="30">
      <t>セイリ</t>
    </rPh>
    <rPh sb="32" eb="34">
      <t>テンプ</t>
    </rPh>
    <phoneticPr fontId="1"/>
  </si>
  <si>
    <t>導入年</t>
    <rPh sb="0" eb="3">
      <t>ドウニュウネン</t>
    </rPh>
    <phoneticPr fontId="1"/>
  </si>
  <si>
    <t>年</t>
    <rPh sb="0" eb="1">
      <t>ネン</t>
    </rPh>
    <phoneticPr fontId="1"/>
  </si>
  <si>
    <r>
      <t xml:space="preserve">総事業費
</t>
    </r>
    <r>
      <rPr>
        <sz val="8"/>
        <color theme="1"/>
        <rFont val="ＭＳ 明朝"/>
        <family val="1"/>
        <charset val="128"/>
      </rPr>
      <t>（税込）</t>
    </r>
    <rPh sb="0" eb="4">
      <t>ソウジギョウヒ</t>
    </rPh>
    <rPh sb="6" eb="8">
      <t>ゼイコ</t>
    </rPh>
    <phoneticPr fontId="1"/>
  </si>
  <si>
    <t>※１：本事業で導入予定の施設等について、既存の施設等がある場合、構造・規格・能力を記入する（単純更新ではない事の確認）。</t>
    <rPh sb="3" eb="6">
      <t>ホンジギョウ</t>
    </rPh>
    <rPh sb="7" eb="11">
      <t>ドウニュウヨテイ</t>
    </rPh>
    <rPh sb="12" eb="14">
      <t>シセツ</t>
    </rPh>
    <rPh sb="14" eb="15">
      <t>ナド</t>
    </rPh>
    <rPh sb="20" eb="22">
      <t>キゾン</t>
    </rPh>
    <rPh sb="23" eb="25">
      <t>シセツ</t>
    </rPh>
    <rPh sb="25" eb="26">
      <t>ナド</t>
    </rPh>
    <rPh sb="29" eb="31">
      <t>バアイ</t>
    </rPh>
    <rPh sb="32" eb="34">
      <t>コウゾウ</t>
    </rPh>
    <rPh sb="35" eb="37">
      <t>キカク</t>
    </rPh>
    <rPh sb="38" eb="40">
      <t>ノウリョク</t>
    </rPh>
    <rPh sb="41" eb="43">
      <t>キニュウ</t>
    </rPh>
    <rPh sb="46" eb="48">
      <t>タンジュン</t>
    </rPh>
    <rPh sb="48" eb="50">
      <t>コウシン</t>
    </rPh>
    <rPh sb="54" eb="55">
      <t>コト</t>
    </rPh>
    <rPh sb="56" eb="58">
      <t>カクニン</t>
    </rPh>
    <phoneticPr fontId="1"/>
  </si>
  <si>
    <t>（税込）</t>
    <rPh sb="1" eb="3">
      <t>ゼイコ</t>
    </rPh>
    <phoneticPr fontId="1"/>
  </si>
  <si>
    <t>助成対象者名</t>
    <rPh sb="0" eb="2">
      <t>ジョセイ</t>
    </rPh>
    <rPh sb="2" eb="5">
      <t>タイショウシャ</t>
    </rPh>
    <rPh sb="5" eb="6">
      <t>メイ</t>
    </rPh>
    <phoneticPr fontId="1"/>
  </si>
  <si>
    <r>
      <rPr>
        <sz val="9.5"/>
        <color theme="1"/>
        <rFont val="ＭＳ 明朝"/>
        <family val="1"/>
        <charset val="128"/>
      </rPr>
      <t>実績</t>
    </r>
    <r>
      <rPr>
        <sz val="8"/>
        <color theme="1"/>
        <rFont val="ＭＳ 明朝"/>
        <family val="1"/>
        <charset val="128"/>
      </rPr>
      <t>（事業実施年度：令和　年度）</t>
    </r>
    <rPh sb="0" eb="2">
      <t>ジッセキ</t>
    </rPh>
    <rPh sb="3" eb="7">
      <t>ジギョウジッシ</t>
    </rPh>
    <rPh sb="7" eb="9">
      <t>ネンド</t>
    </rPh>
    <rPh sb="10" eb="12">
      <t>レイワ</t>
    </rPh>
    <rPh sb="13" eb="15">
      <t>ネンド</t>
    </rPh>
    <phoneticPr fontId="1"/>
  </si>
  <si>
    <t>（R　）</t>
    <phoneticPr fontId="1"/>
  </si>
  <si>
    <t>※３：成果目標をリストから選択し、成果目標に対する指標を記入する。指標例（成果目標が品質向上の場合：秀品率（％）、労働負荷低減の場合：作業時間（hr） 等）。</t>
    <rPh sb="13" eb="15">
      <t>センタク</t>
    </rPh>
    <rPh sb="17" eb="21">
      <t>セイカモクヒョウ</t>
    </rPh>
    <rPh sb="22" eb="23">
      <t>タイ</t>
    </rPh>
    <rPh sb="25" eb="27">
      <t>シヒョウ</t>
    </rPh>
    <rPh sb="28" eb="30">
      <t>キニュウ</t>
    </rPh>
    <rPh sb="33" eb="35">
      <t>シヒョウ</t>
    </rPh>
    <rPh sb="35" eb="36">
      <t>レイ</t>
    </rPh>
    <phoneticPr fontId="1"/>
  </si>
  <si>
    <t>助成対象者</t>
    <rPh sb="0" eb="2">
      <t>ジョセイ</t>
    </rPh>
    <rPh sb="2" eb="5">
      <t>タイショウシャ</t>
    </rPh>
    <phoneticPr fontId="1"/>
  </si>
  <si>
    <t>制度資金名</t>
    <rPh sb="0" eb="2">
      <t>セイド</t>
    </rPh>
    <rPh sb="2" eb="4">
      <t>シキン</t>
    </rPh>
    <rPh sb="4" eb="5">
      <t>メイ</t>
    </rPh>
    <phoneticPr fontId="1"/>
  </si>
  <si>
    <t>金額</t>
    <rPh sb="0" eb="2">
      <t>キンガク</t>
    </rPh>
    <phoneticPr fontId="1"/>
  </si>
  <si>
    <r>
      <t>補助対象事業費</t>
    </r>
    <r>
      <rPr>
        <vertAlign val="superscript"/>
        <sz val="11"/>
        <color theme="1"/>
        <rFont val="ＭＳ 明朝"/>
        <family val="1"/>
        <charset val="128"/>
      </rPr>
      <t>※１</t>
    </r>
    <rPh sb="0" eb="2">
      <t>ホジョ</t>
    </rPh>
    <rPh sb="2" eb="4">
      <t>タイショウ</t>
    </rPh>
    <rPh sb="4" eb="6">
      <t>ジギョウ</t>
    </rPh>
    <rPh sb="6" eb="7">
      <t>ヒ</t>
    </rPh>
    <phoneticPr fontId="1"/>
  </si>
  <si>
    <t>高温等気象災害対策緊急支援事業実績報告書</t>
    <rPh sb="0" eb="2">
      <t>コウオン</t>
    </rPh>
    <rPh sb="2" eb="3">
      <t>ナド</t>
    </rPh>
    <rPh sb="3" eb="5">
      <t>キショウ</t>
    </rPh>
    <rPh sb="5" eb="7">
      <t>サイガイ</t>
    </rPh>
    <rPh sb="7" eb="9">
      <t>タイサク</t>
    </rPh>
    <rPh sb="9" eb="11">
      <t>キンキュウ</t>
    </rPh>
    <rPh sb="11" eb="13">
      <t>シエン</t>
    </rPh>
    <rPh sb="13" eb="15">
      <t>ジギョウ</t>
    </rPh>
    <rPh sb="15" eb="20">
      <t>ジッセキホウコクショ</t>
    </rPh>
    <phoneticPr fontId="1"/>
  </si>
  <si>
    <t>２．生産・販売の現状及び目標</t>
    <rPh sb="2" eb="4">
      <t>セイサン</t>
    </rPh>
    <rPh sb="5" eb="7">
      <t>ハンバイ</t>
    </rPh>
    <rPh sb="8" eb="10">
      <t>ゲンジョウ</t>
    </rPh>
    <rPh sb="10" eb="11">
      <t>オヨ</t>
    </rPh>
    <rPh sb="12" eb="14">
      <t>モクヒョウ</t>
    </rPh>
    <phoneticPr fontId="1"/>
  </si>
  <si>
    <t>３．事業の内容及び事業費、成果目標、利用実績等</t>
    <rPh sb="2" eb="4">
      <t>ジギョウ</t>
    </rPh>
    <rPh sb="5" eb="7">
      <t>ナイヨウ</t>
    </rPh>
    <rPh sb="7" eb="8">
      <t>オヨ</t>
    </rPh>
    <rPh sb="9" eb="12">
      <t>ジギョウヒ</t>
    </rPh>
    <rPh sb="13" eb="17">
      <t>セイカモクヒョウ</t>
    </rPh>
    <rPh sb="18" eb="20">
      <t>リヨウ</t>
    </rPh>
    <rPh sb="20" eb="22">
      <t>ジッセキ</t>
    </rPh>
    <rPh sb="22" eb="23">
      <t>ナド</t>
    </rPh>
    <phoneticPr fontId="1"/>
  </si>
  <si>
    <t>利用実績</t>
    <rPh sb="0" eb="2">
      <t>リヨウ</t>
    </rPh>
    <rPh sb="2" eb="4">
      <t>ジッセキ</t>
    </rPh>
    <phoneticPr fontId="1"/>
  </si>
  <si>
    <t>工期</t>
    <rPh sb="0" eb="2">
      <t>コウキ</t>
    </rPh>
    <phoneticPr fontId="1"/>
  </si>
  <si>
    <t xml:space="preserve"> （月/日～月/日） </t>
    <rPh sb="2" eb="3">
      <t>ガツ</t>
    </rPh>
    <rPh sb="4" eb="5">
      <t>ニチ</t>
    </rPh>
    <rPh sb="6" eb="7">
      <t>ガツ</t>
    </rPh>
    <rPh sb="8" eb="9">
      <t>ニチ</t>
    </rPh>
    <phoneticPr fontId="1"/>
  </si>
  <si>
    <t>（３）収入保険や園芸施設共済、青果物価格安定制度など、各種保険制度等へ加入していることを示す根拠資料（加入予定の場合は実績報告時に添付）</t>
    <rPh sb="3" eb="7">
      <t>シュウニュウホケン</t>
    </rPh>
    <rPh sb="8" eb="10">
      <t>エンゲイ</t>
    </rPh>
    <rPh sb="10" eb="12">
      <t>シセツ</t>
    </rPh>
    <rPh sb="12" eb="14">
      <t>キョウサイ</t>
    </rPh>
    <rPh sb="15" eb="18">
      <t>セイカブツ</t>
    </rPh>
    <rPh sb="18" eb="20">
      <t>カカク</t>
    </rPh>
    <rPh sb="20" eb="22">
      <t>アンテイ</t>
    </rPh>
    <rPh sb="22" eb="24">
      <t>セイド</t>
    </rPh>
    <rPh sb="27" eb="29">
      <t>カクシュ</t>
    </rPh>
    <rPh sb="29" eb="33">
      <t>ホケンセイド</t>
    </rPh>
    <rPh sb="33" eb="34">
      <t>ナド</t>
    </rPh>
    <rPh sb="35" eb="37">
      <t>カニュウ</t>
    </rPh>
    <rPh sb="44" eb="45">
      <t>シメ</t>
    </rPh>
    <rPh sb="46" eb="50">
      <t>コンキョシリョウ</t>
    </rPh>
    <rPh sb="51" eb="55">
      <t>カニュウヨテイ</t>
    </rPh>
    <rPh sb="56" eb="58">
      <t>バアイ</t>
    </rPh>
    <rPh sb="59" eb="63">
      <t>ジッセキホウコク</t>
    </rPh>
    <rPh sb="63" eb="64">
      <t>ジ</t>
    </rPh>
    <rPh sb="65" eb="67">
      <t>テンプ</t>
    </rPh>
    <phoneticPr fontId="1"/>
  </si>
  <si>
    <t>（６）その他参考資料</t>
    <rPh sb="5" eb="6">
      <t>タ</t>
    </rPh>
    <rPh sb="6" eb="8">
      <t>サンコウ</t>
    </rPh>
    <rPh sb="8" eb="10">
      <t>シリョウ</t>
    </rPh>
    <phoneticPr fontId="1"/>
  </si>
  <si>
    <t>（１）成果目標の指標の実績値を示す根拠資料（出荷実績、作業日誌など）</t>
    <rPh sb="3" eb="7">
      <t>セイカモクヒョウ</t>
    </rPh>
    <rPh sb="8" eb="10">
      <t>シヒョウ</t>
    </rPh>
    <rPh sb="11" eb="14">
      <t>ジッセキチ</t>
    </rPh>
    <rPh sb="15" eb="16">
      <t>シメ</t>
    </rPh>
    <rPh sb="17" eb="21">
      <t>コンキョシリョウ</t>
    </rPh>
    <rPh sb="22" eb="24">
      <t>シュッカ</t>
    </rPh>
    <rPh sb="24" eb="26">
      <t>ジッセキ</t>
    </rPh>
    <rPh sb="27" eb="31">
      <t>サギョウニッシ</t>
    </rPh>
    <phoneticPr fontId="1"/>
  </si>
  <si>
    <r>
      <t>負担区分</t>
    </r>
    <r>
      <rPr>
        <vertAlign val="superscript"/>
        <sz val="9.5"/>
        <color theme="1"/>
        <rFont val="ＭＳ 明朝"/>
        <family val="1"/>
        <charset val="128"/>
      </rPr>
      <t>※２</t>
    </r>
    <rPh sb="0" eb="4">
      <t>フタンクブン</t>
    </rPh>
    <phoneticPr fontId="1"/>
  </si>
  <si>
    <t>※３：制度資金以外の資金を利用する場合で、補助対象物件を担保にする場合は、県の承認が必要となる。</t>
    <rPh sb="3" eb="7">
      <t>セイドシキン</t>
    </rPh>
    <rPh sb="7" eb="9">
      <t>イガイ</t>
    </rPh>
    <rPh sb="10" eb="12">
      <t>シキン</t>
    </rPh>
    <rPh sb="13" eb="15">
      <t>リヨウ</t>
    </rPh>
    <rPh sb="17" eb="19">
      <t>バアイ</t>
    </rPh>
    <rPh sb="21" eb="25">
      <t>ホジョタイショウ</t>
    </rPh>
    <rPh sb="25" eb="27">
      <t>ブッケン</t>
    </rPh>
    <rPh sb="28" eb="30">
      <t>タンポ</t>
    </rPh>
    <rPh sb="33" eb="35">
      <t>バアイ</t>
    </rPh>
    <rPh sb="37" eb="38">
      <t>ケン</t>
    </rPh>
    <rPh sb="39" eb="41">
      <t>ショウニン</t>
    </rPh>
    <rPh sb="42" eb="44">
      <t>ヒツヨウ</t>
    </rPh>
    <phoneticPr fontId="1"/>
  </si>
  <si>
    <t>※２：県費などの補助金額は、千円未満を切り捨てる。</t>
    <rPh sb="3" eb="5">
      <t>ケンピ</t>
    </rPh>
    <rPh sb="8" eb="12">
      <t>ホジョキンガク</t>
    </rPh>
    <rPh sb="14" eb="16">
      <t>センエン</t>
    </rPh>
    <rPh sb="16" eb="18">
      <t>ミマン</t>
    </rPh>
    <rPh sb="19" eb="20">
      <t>キ</t>
    </rPh>
    <rPh sb="21" eb="22">
      <t>ス</t>
    </rPh>
    <phoneticPr fontId="1"/>
  </si>
  <si>
    <r>
      <t>（借入金内訳</t>
    </r>
    <r>
      <rPr>
        <vertAlign val="superscript"/>
        <sz val="8"/>
        <color theme="1"/>
        <rFont val="ＭＳ 明朝"/>
        <family val="1"/>
        <charset val="128"/>
      </rPr>
      <t>※３</t>
    </r>
    <r>
      <rPr>
        <sz val="8"/>
        <color theme="1"/>
        <rFont val="ＭＳ 明朝"/>
        <family val="1"/>
        <charset val="128"/>
      </rPr>
      <t>）</t>
    </r>
    <rPh sb="1" eb="4">
      <t>カリイレキン</t>
    </rPh>
    <rPh sb="4" eb="6">
      <t>ウチワケ</t>
    </rPh>
    <phoneticPr fontId="1"/>
  </si>
  <si>
    <t>別記様式第１号</t>
    <rPh sb="0" eb="2">
      <t>ベッキ</t>
    </rPh>
    <rPh sb="2" eb="4">
      <t>ヨウシキ</t>
    </rPh>
    <rPh sb="4" eb="5">
      <t>ダイ</t>
    </rPh>
    <rPh sb="6" eb="7">
      <t>ゴウ</t>
    </rPh>
    <phoneticPr fontId="1"/>
  </si>
  <si>
    <t>高温等気象災害対策緊急支援事業実施計画書</t>
    <rPh sb="0" eb="2">
      <t>コウオン</t>
    </rPh>
    <rPh sb="2" eb="3">
      <t>ナド</t>
    </rPh>
    <rPh sb="3" eb="5">
      <t>キショウ</t>
    </rPh>
    <rPh sb="5" eb="7">
      <t>サイガイ</t>
    </rPh>
    <rPh sb="7" eb="9">
      <t>タイサク</t>
    </rPh>
    <rPh sb="9" eb="11">
      <t>キンキュウ</t>
    </rPh>
    <rPh sb="11" eb="13">
      <t>シエン</t>
    </rPh>
    <rPh sb="13" eb="15">
      <t>ジギョウ</t>
    </rPh>
    <rPh sb="15" eb="17">
      <t>ジッシ</t>
    </rPh>
    <rPh sb="17" eb="20">
      <t>ケイカクショ</t>
    </rPh>
    <phoneticPr fontId="1"/>
  </si>
  <si>
    <t>３．事業の内容及び事業費、成果目標、利用計画等</t>
    <rPh sb="2" eb="4">
      <t>ジギョウ</t>
    </rPh>
    <rPh sb="5" eb="7">
      <t>ナイヨウ</t>
    </rPh>
    <rPh sb="7" eb="8">
      <t>オヨ</t>
    </rPh>
    <rPh sb="9" eb="12">
      <t>ジギョウヒ</t>
    </rPh>
    <rPh sb="13" eb="17">
      <t>セイカモクヒョウ</t>
    </rPh>
    <rPh sb="18" eb="22">
      <t>リヨウケイカク</t>
    </rPh>
    <rPh sb="22" eb="23">
      <t>ナド</t>
    </rPh>
    <phoneticPr fontId="1"/>
  </si>
  <si>
    <t>（１）事業の内容（整備内容）及び対応する気象災害並びに成果目標</t>
    <rPh sb="3" eb="5">
      <t>ジギョウ</t>
    </rPh>
    <rPh sb="6" eb="8">
      <t>ナイヨウ</t>
    </rPh>
    <rPh sb="9" eb="13">
      <t>セイビナイヨウ</t>
    </rPh>
    <rPh sb="14" eb="15">
      <t>オヨ</t>
    </rPh>
    <rPh sb="16" eb="18">
      <t>タイオウ</t>
    </rPh>
    <rPh sb="20" eb="22">
      <t>キショウ</t>
    </rPh>
    <rPh sb="22" eb="24">
      <t>サイガイ</t>
    </rPh>
    <rPh sb="24" eb="25">
      <t>ナラ</t>
    </rPh>
    <rPh sb="27" eb="29">
      <t>セイカ</t>
    </rPh>
    <rPh sb="29" eb="31">
      <t>モクヒョウ</t>
    </rPh>
    <phoneticPr fontId="1"/>
  </si>
  <si>
    <t>利用計画</t>
    <rPh sb="0" eb="2">
      <t>リヨウ</t>
    </rPh>
    <rPh sb="2" eb="4">
      <t>ケイカク</t>
    </rPh>
    <phoneticPr fontId="1"/>
  </si>
  <si>
    <t xml:space="preserve"> （月/旬～月/旬） </t>
    <rPh sb="2" eb="3">
      <t>ガツ</t>
    </rPh>
    <rPh sb="4" eb="5">
      <t>ジュン</t>
    </rPh>
    <rPh sb="6" eb="7">
      <t>ツキ</t>
    </rPh>
    <rPh sb="8" eb="9">
      <t>ジュン</t>
    </rPh>
    <phoneticPr fontId="1"/>
  </si>
  <si>
    <t>予定工期</t>
    <rPh sb="0" eb="2">
      <t>ヨテイ</t>
    </rPh>
    <rPh sb="2" eb="4">
      <t>コウキ</t>
    </rPh>
    <phoneticPr fontId="1"/>
  </si>
  <si>
    <t>（１）成果目標の指標の現状値を示す根拠資料（出荷実績、作業日誌など）</t>
    <rPh sb="3" eb="7">
      <t>セイカモクヒョウ</t>
    </rPh>
    <rPh sb="8" eb="10">
      <t>シヒョウ</t>
    </rPh>
    <rPh sb="11" eb="14">
      <t>ゲンジョウチ</t>
    </rPh>
    <rPh sb="15" eb="16">
      <t>シメ</t>
    </rPh>
    <rPh sb="17" eb="21">
      <t>コンキョシリョウ</t>
    </rPh>
    <rPh sb="22" eb="24">
      <t>シュッカ</t>
    </rPh>
    <rPh sb="24" eb="26">
      <t>ジッセキ</t>
    </rPh>
    <rPh sb="27" eb="31">
      <t>サギョウニッシ</t>
    </rPh>
    <phoneticPr fontId="1"/>
  </si>
  <si>
    <r>
      <t>補助事業に</t>
    </r>
    <r>
      <rPr>
        <sz val="7"/>
        <color theme="1"/>
        <rFont val="ＭＳ 明朝"/>
        <family val="1"/>
        <charset val="128"/>
      </rPr>
      <t>要した経費</t>
    </r>
    <rPh sb="0" eb="4">
      <t>ホジョジギョウ</t>
    </rPh>
    <rPh sb="5" eb="6">
      <t>ヨウ</t>
    </rPh>
    <rPh sb="8" eb="10">
      <t>ケイヒ</t>
    </rPh>
    <phoneticPr fontId="1"/>
  </si>
  <si>
    <t>補助事業に要する経費</t>
    <rPh sb="0" eb="4">
      <t>ホジョジギョウ</t>
    </rPh>
    <rPh sb="5" eb="6">
      <t>ヨウ</t>
    </rPh>
    <rPh sb="8" eb="10">
      <t>ケイヒ</t>
    </rPh>
    <phoneticPr fontId="1"/>
  </si>
  <si>
    <t>６．添付資料</t>
    <rPh sb="2" eb="6">
      <t>テンプシリョウ</t>
    </rPh>
    <phoneticPr fontId="1"/>
  </si>
  <si>
    <t>（別紙１）</t>
    <rPh sb="1" eb="3">
      <t>ベッシ</t>
    </rPh>
    <phoneticPr fontId="1"/>
  </si>
  <si>
    <t>※１：組織の場合は代表者名をカッコ内に記載する。</t>
    <rPh sb="3" eb="5">
      <t>ソシキ</t>
    </rPh>
    <rPh sb="6" eb="8">
      <t>バアイ</t>
    </rPh>
    <rPh sb="9" eb="12">
      <t>ダイヒョウシャ</t>
    </rPh>
    <rPh sb="12" eb="13">
      <t>メイ</t>
    </rPh>
    <rPh sb="17" eb="18">
      <t>ナイ</t>
    </rPh>
    <rPh sb="19" eb="21">
      <t>キサイ</t>
    </rPh>
    <phoneticPr fontId="1"/>
  </si>
  <si>
    <t>（１）事業の内容（整備内容）及び対応した気象災害並びに成果目標、実績</t>
    <rPh sb="3" eb="5">
      <t>ジギョウ</t>
    </rPh>
    <rPh sb="6" eb="8">
      <t>ナイヨウ</t>
    </rPh>
    <rPh sb="9" eb="13">
      <t>セイビナイヨウ</t>
    </rPh>
    <rPh sb="14" eb="15">
      <t>オヨ</t>
    </rPh>
    <rPh sb="16" eb="18">
      <t>タイオウ</t>
    </rPh>
    <rPh sb="20" eb="22">
      <t>キショウ</t>
    </rPh>
    <rPh sb="22" eb="24">
      <t>サイガイ</t>
    </rPh>
    <rPh sb="24" eb="25">
      <t>ナラ</t>
    </rPh>
    <rPh sb="27" eb="29">
      <t>セイカ</t>
    </rPh>
    <rPh sb="29" eb="31">
      <t>モクヒョウ</t>
    </rPh>
    <rPh sb="32" eb="34">
      <t>ジッセキ</t>
    </rPh>
    <phoneticPr fontId="1"/>
  </si>
  <si>
    <t>（どのように活用したか）</t>
    <rPh sb="6" eb="8">
      <t>カツヨウ</t>
    </rPh>
    <phoneticPr fontId="1"/>
  </si>
  <si>
    <t>気象災害への対応実績</t>
    <rPh sb="0" eb="4">
      <t>キショウサイガイ</t>
    </rPh>
    <rPh sb="6" eb="8">
      <t>タイオウ</t>
    </rPh>
    <rPh sb="8" eb="10">
      <t>ジッセキ</t>
    </rPh>
    <phoneticPr fontId="1"/>
  </si>
  <si>
    <t>（２）導入する施設等のカタログ、見積書３者。施設の場合、設計図や構造が分かる資料。機械の場合、規模決定及び能力算出根拠資料。</t>
    <rPh sb="3" eb="5">
      <t>ドウニュウ</t>
    </rPh>
    <rPh sb="9" eb="10">
      <t>ナド</t>
    </rPh>
    <rPh sb="16" eb="19">
      <t>ミツモリショ</t>
    </rPh>
    <rPh sb="20" eb="21">
      <t>シャ</t>
    </rPh>
    <rPh sb="22" eb="24">
      <t>シセツ</t>
    </rPh>
    <rPh sb="25" eb="27">
      <t>バアイ</t>
    </rPh>
    <rPh sb="28" eb="31">
      <t>セッケイズ</t>
    </rPh>
    <rPh sb="32" eb="34">
      <t>コウゾウ</t>
    </rPh>
    <rPh sb="35" eb="36">
      <t>ワ</t>
    </rPh>
    <rPh sb="38" eb="40">
      <t>シリョウ</t>
    </rPh>
    <rPh sb="41" eb="43">
      <t>キカイ</t>
    </rPh>
    <rPh sb="44" eb="46">
      <t>バアイ</t>
    </rPh>
    <rPh sb="47" eb="51">
      <t>キボケッテイ</t>
    </rPh>
    <rPh sb="51" eb="52">
      <t>オヨ</t>
    </rPh>
    <rPh sb="53" eb="57">
      <t>ノウリョクサンシュツ</t>
    </rPh>
    <rPh sb="57" eb="61">
      <t>コンキョシリョウ</t>
    </rPh>
    <phoneticPr fontId="1"/>
  </si>
  <si>
    <t>導入する施設等が実施要領（別表）に記載が無い場合、導入効果を示す根拠資料（公的試験研究機関等での試験・実証結果など）</t>
    <rPh sb="0" eb="2">
      <t>ドウニュウ</t>
    </rPh>
    <phoneticPr fontId="1"/>
  </si>
  <si>
    <r>
      <t>５．採択ポイント</t>
    </r>
    <r>
      <rPr>
        <sz val="8"/>
        <color theme="1"/>
        <rFont val="ＭＳ 明朝"/>
        <family val="1"/>
        <charset val="128"/>
      </rPr>
      <t>（要領の別表２に基づき算出）</t>
    </r>
    <rPh sb="2" eb="4">
      <t>サイタク</t>
    </rPh>
    <rPh sb="9" eb="11">
      <t>ヨウリョウ</t>
    </rPh>
    <rPh sb="12" eb="14">
      <t>ベツヒョウ</t>
    </rPh>
    <rPh sb="16" eb="17">
      <t>モト</t>
    </rPh>
    <rPh sb="19" eb="21">
      <t>サンシュツ</t>
    </rPh>
    <phoneticPr fontId="1"/>
  </si>
  <si>
    <r>
      <t>※黄色箇所はリストから選択。実績ﾎﾟｲﾝﾄの空白欄には、対策の説明を記入</t>
    </r>
    <r>
      <rPr>
        <sz val="8"/>
        <color theme="1"/>
        <rFont val="ＭＳ 明朝"/>
        <family val="1"/>
        <charset val="128"/>
      </rPr>
      <t>（例：品種変更の場合 りんか409→麗月、栽培法の改善の場合 上乗せ追肥）</t>
    </r>
    <rPh sb="1" eb="3">
      <t>キイロ</t>
    </rPh>
    <rPh sb="3" eb="5">
      <t>カショ</t>
    </rPh>
    <rPh sb="11" eb="13">
      <t>センタク</t>
    </rPh>
    <rPh sb="14" eb="16">
      <t>ジッセキ</t>
    </rPh>
    <rPh sb="15" eb="16">
      <t>ジッセキ</t>
    </rPh>
    <rPh sb="22" eb="25">
      <t>クウハクラン</t>
    </rPh>
    <rPh sb="28" eb="30">
      <t>タイサク</t>
    </rPh>
    <rPh sb="30" eb="32">
      <t>セツメイ</t>
    </rPh>
    <rPh sb="31" eb="33">
      <t>セツメイ</t>
    </rPh>
    <rPh sb="34" eb="36">
      <t>キニュウ</t>
    </rPh>
    <rPh sb="37" eb="38">
      <t>レイ</t>
    </rPh>
    <rPh sb="39" eb="41">
      <t>ヒンシュ</t>
    </rPh>
    <rPh sb="41" eb="43">
      <t>ヘンコウ</t>
    </rPh>
    <rPh sb="44" eb="46">
      <t>バアイ</t>
    </rPh>
    <rPh sb="54" eb="55">
      <t>レイ</t>
    </rPh>
    <rPh sb="55" eb="56">
      <t>ツキ</t>
    </rPh>
    <rPh sb="57" eb="60">
      <t>サイバイホウ</t>
    </rPh>
    <rPh sb="61" eb="63">
      <t>カイゼン</t>
    </rPh>
    <rPh sb="64" eb="66">
      <t>バアイ</t>
    </rPh>
    <rPh sb="67" eb="69">
      <t>ウワノ</t>
    </rPh>
    <rPh sb="70" eb="72">
      <t>ツイヒ</t>
    </rPh>
    <phoneticPr fontId="1"/>
  </si>
  <si>
    <t>（４）導入する施設等の管理運営規定（案）※実績報告までに正式なものを作成すること</t>
    <rPh sb="3" eb="5">
      <t>ドウニュウ</t>
    </rPh>
    <rPh sb="7" eb="9">
      <t>シセツ</t>
    </rPh>
    <rPh sb="9" eb="10">
      <t>ナド</t>
    </rPh>
    <rPh sb="11" eb="17">
      <t>カンリウンエイキテイ</t>
    </rPh>
    <rPh sb="18" eb="19">
      <t>アン</t>
    </rPh>
    <rPh sb="21" eb="23">
      <t>ジッセキ</t>
    </rPh>
    <rPh sb="23" eb="25">
      <t>ホウコク</t>
    </rPh>
    <rPh sb="28" eb="30">
      <t>セイシキ</t>
    </rPh>
    <rPh sb="34" eb="36">
      <t>サクセイ</t>
    </rPh>
    <phoneticPr fontId="1"/>
  </si>
  <si>
    <t>（うち受益農業者ごとの導入予定の施設等の事業量や事業費が分かるもの）</t>
    <rPh sb="20" eb="22">
      <t>ジギョウ</t>
    </rPh>
    <phoneticPr fontId="1"/>
  </si>
  <si>
    <t>（５）任意組織の規約や定款、構成員名簿</t>
    <rPh sb="3" eb="5">
      <t>ニンイ</t>
    </rPh>
    <rPh sb="5" eb="7">
      <t>ソシキ</t>
    </rPh>
    <rPh sb="8" eb="10">
      <t>キヤク</t>
    </rPh>
    <rPh sb="11" eb="13">
      <t>テイカン</t>
    </rPh>
    <rPh sb="14" eb="17">
      <t>コウセイイン</t>
    </rPh>
    <rPh sb="17" eb="19">
      <t>メイボ</t>
    </rPh>
    <phoneticPr fontId="1"/>
  </si>
  <si>
    <t>※（４）,（５）は任意組織や共同利用する場合に必要</t>
    <rPh sb="9" eb="11">
      <t>ニンイ</t>
    </rPh>
    <rPh sb="11" eb="13">
      <t>ソシキ</t>
    </rPh>
    <rPh sb="14" eb="18">
      <t>キョウドウリヨウ</t>
    </rPh>
    <rPh sb="20" eb="22">
      <t>バアイ</t>
    </rPh>
    <rPh sb="23" eb="25">
      <t>ヒツヨウ</t>
    </rPh>
    <phoneticPr fontId="1"/>
  </si>
  <si>
    <t>（４）導入する施設・機械等の管理運営規定（計画に添付済みの場合は不要）</t>
    <rPh sb="3" eb="5">
      <t>ドウニュウ</t>
    </rPh>
    <rPh sb="7" eb="9">
      <t>シセツ</t>
    </rPh>
    <rPh sb="10" eb="12">
      <t>キカイ</t>
    </rPh>
    <rPh sb="12" eb="13">
      <t>ナド</t>
    </rPh>
    <rPh sb="14" eb="20">
      <t>カンリウンエイキテイ</t>
    </rPh>
    <rPh sb="21" eb="23">
      <t>ケイカク</t>
    </rPh>
    <rPh sb="24" eb="27">
      <t>テンプズ</t>
    </rPh>
    <rPh sb="29" eb="31">
      <t>バアイ</t>
    </rPh>
    <rPh sb="32" eb="34">
      <t>フヨウ</t>
    </rPh>
    <phoneticPr fontId="1"/>
  </si>
  <si>
    <t>（２）導入した施設等の請求書、領収書、入出金伝票。施設の場合は、施工関係書類（実施設計書、出来高設計書、工事完了届）。現場写真。</t>
    <rPh sb="3" eb="5">
      <t>ドウニュウ</t>
    </rPh>
    <rPh sb="11" eb="14">
      <t>セイキュウショ</t>
    </rPh>
    <rPh sb="15" eb="18">
      <t>リョウシュウショ</t>
    </rPh>
    <rPh sb="19" eb="22">
      <t>ニュウシュッキン</t>
    </rPh>
    <rPh sb="22" eb="24">
      <t>デンピョウ</t>
    </rPh>
    <rPh sb="25" eb="27">
      <t>シセツ</t>
    </rPh>
    <rPh sb="28" eb="30">
      <t>バアイ</t>
    </rPh>
    <rPh sb="32" eb="34">
      <t>セコウ</t>
    </rPh>
    <rPh sb="34" eb="36">
      <t>カンケイ</t>
    </rPh>
    <rPh sb="36" eb="38">
      <t>ショルイ</t>
    </rPh>
    <rPh sb="39" eb="43">
      <t>ジッシセッケイ</t>
    </rPh>
    <rPh sb="43" eb="44">
      <t>ショ</t>
    </rPh>
    <rPh sb="45" eb="51">
      <t>デキダカセッケイショ</t>
    </rPh>
    <rPh sb="52" eb="56">
      <t>コウジカンリョウ</t>
    </rPh>
    <rPh sb="56" eb="57">
      <t>トドケ</t>
    </rPh>
    <rPh sb="59" eb="63">
      <t>ゲンバシャシン</t>
    </rPh>
    <phoneticPr fontId="1"/>
  </si>
  <si>
    <t>（別紙１）　</t>
    <rPh sb="1" eb="3">
      <t>ベッシ</t>
    </rPh>
    <phoneticPr fontId="1"/>
  </si>
  <si>
    <t>注：高温等気象災害対策緊急支援事業実績報告書から、取組主体毎に事業内容など必要事項を記入する。総事業費欄は消費税及び地方消費税を含めた額を記入する。</t>
    <rPh sb="0" eb="1">
      <t>チュウ</t>
    </rPh>
    <rPh sb="15" eb="17">
      <t>ジギョウ</t>
    </rPh>
    <rPh sb="17" eb="19">
      <t>ジッセキ</t>
    </rPh>
    <rPh sb="19" eb="21">
      <t>ホウコク</t>
    </rPh>
    <rPh sb="25" eb="29">
      <t>トリクミシュタイ</t>
    </rPh>
    <rPh sb="29" eb="30">
      <t>ゴト</t>
    </rPh>
    <rPh sb="31" eb="33">
      <t>ジギョウ</t>
    </rPh>
    <rPh sb="33" eb="35">
      <t>ナイヨウ</t>
    </rPh>
    <rPh sb="37" eb="41">
      <t>ヒツヨウジコウ</t>
    </rPh>
    <rPh sb="42" eb="44">
      <t>キニュウ</t>
    </rPh>
    <rPh sb="47" eb="48">
      <t>ソウ</t>
    </rPh>
    <rPh sb="48" eb="52">
      <t>ジギョウヒラン</t>
    </rPh>
    <rPh sb="53" eb="56">
      <t>ショウヒゼイ</t>
    </rPh>
    <rPh sb="56" eb="57">
      <t>オヨ</t>
    </rPh>
    <rPh sb="58" eb="60">
      <t>チホウ</t>
    </rPh>
    <rPh sb="60" eb="63">
      <t>ショウヒゼイ</t>
    </rPh>
    <rPh sb="64" eb="65">
      <t>フク</t>
    </rPh>
    <rPh sb="67" eb="68">
      <t>ガク</t>
    </rPh>
    <rPh sb="69" eb="71">
      <t>キニュウ</t>
    </rPh>
    <phoneticPr fontId="1"/>
  </si>
  <si>
    <r>
      <t>石川野菜生産組合　　</t>
    </r>
    <r>
      <rPr>
        <sz val="9"/>
        <color theme="1"/>
        <rFont val="ＭＳ 明朝"/>
        <family val="1"/>
        <charset val="128"/>
      </rPr>
      <t>（代表者名　石川太郎　）</t>
    </r>
    <rPh sb="0" eb="2">
      <t>イシカワ</t>
    </rPh>
    <rPh sb="2" eb="4">
      <t>ヤサイ</t>
    </rPh>
    <rPh sb="4" eb="8">
      <t>セイサンクミアイ</t>
    </rPh>
    <rPh sb="11" eb="13">
      <t>ダイヒョウ</t>
    </rPh>
    <rPh sb="13" eb="14">
      <t>シャ</t>
    </rPh>
    <rPh sb="14" eb="15">
      <t>メイ</t>
    </rPh>
    <rPh sb="16" eb="18">
      <t>イシカワ</t>
    </rPh>
    <rPh sb="18" eb="20">
      <t>タロウ</t>
    </rPh>
    <phoneticPr fontId="1"/>
  </si>
  <si>
    <t>金沢市鞍月１－１　　　　　　</t>
    <rPh sb="0" eb="3">
      <t>カナザワシ</t>
    </rPh>
    <rPh sb="3" eb="5">
      <t>クラツキ</t>
    </rPh>
    <phoneticPr fontId="1"/>
  </si>
  <si>
    <t>かぼちゃ</t>
    <phoneticPr fontId="1"/>
  </si>
  <si>
    <t>日除け資材（サンテ）</t>
    <rPh sb="0" eb="2">
      <t>ヒヨ</t>
    </rPh>
    <rPh sb="3" eb="5">
      <t>シザイ</t>
    </rPh>
    <phoneticPr fontId="1"/>
  </si>
  <si>
    <t>ドローン(DJI AGRAS T25)</t>
    <phoneticPr fontId="1"/>
  </si>
  <si>
    <t>サブソイラー</t>
    <phoneticPr fontId="1"/>
  </si>
  <si>
    <t>高温等（熱中症）</t>
    <rPh sb="0" eb="2">
      <t>コウオン</t>
    </rPh>
    <rPh sb="2" eb="3">
      <t>ナド</t>
    </rPh>
    <rPh sb="4" eb="7">
      <t>ネッチュウショウ</t>
    </rPh>
    <phoneticPr fontId="1"/>
  </si>
  <si>
    <t>日焼け果の発生抑制</t>
    <rPh sb="0" eb="2">
      <t>ヒヤ</t>
    </rPh>
    <rPh sb="3" eb="4">
      <t>カ</t>
    </rPh>
    <rPh sb="5" eb="7">
      <t>ハッセイ</t>
    </rPh>
    <rPh sb="7" eb="9">
      <t>ヨクセイ</t>
    </rPh>
    <phoneticPr fontId="1"/>
  </si>
  <si>
    <t>高温下での防除時間の削減</t>
    <rPh sb="0" eb="3">
      <t>コウオンシタ</t>
    </rPh>
    <rPh sb="5" eb="7">
      <t>ボウジョ</t>
    </rPh>
    <rPh sb="7" eb="9">
      <t>ジカン</t>
    </rPh>
    <rPh sb="10" eb="12">
      <t>サクゲン</t>
    </rPh>
    <phoneticPr fontId="1"/>
  </si>
  <si>
    <t>排水促進による圃場状態の回復</t>
    <rPh sb="0" eb="2">
      <t>ハイスイ</t>
    </rPh>
    <rPh sb="2" eb="4">
      <t>ソクシン</t>
    </rPh>
    <rPh sb="7" eb="9">
      <t>ホジョウ</t>
    </rPh>
    <rPh sb="9" eb="11">
      <t>ジョウタイ</t>
    </rPh>
    <rPh sb="12" eb="14">
      <t>カイフク</t>
    </rPh>
    <phoneticPr fontId="1"/>
  </si>
  <si>
    <t>日焼け果発生率</t>
    <rPh sb="0" eb="2">
      <t>ヒヤ</t>
    </rPh>
    <rPh sb="3" eb="4">
      <t>カ</t>
    </rPh>
    <rPh sb="4" eb="6">
      <t>ハッセイ</t>
    </rPh>
    <rPh sb="6" eb="7">
      <t>リツ</t>
    </rPh>
    <phoneticPr fontId="1"/>
  </si>
  <si>
    <t>(%)</t>
    <phoneticPr fontId="1"/>
  </si>
  <si>
    <t>防除時間</t>
    <rPh sb="0" eb="2">
      <t>ボウジョ</t>
    </rPh>
    <rPh sb="2" eb="4">
      <t>ジカン</t>
    </rPh>
    <phoneticPr fontId="1"/>
  </si>
  <si>
    <t>(hr)</t>
    <phoneticPr fontId="1"/>
  </si>
  <si>
    <t>出荷量</t>
    <rPh sb="0" eb="3">
      <t>シュッカリョウ</t>
    </rPh>
    <phoneticPr fontId="1"/>
  </si>
  <si>
    <t>(t)</t>
    <phoneticPr fontId="1"/>
  </si>
  <si>
    <t>S-15（1,000枚入）</t>
    <rPh sb="10" eb="11">
      <t>マイ</t>
    </rPh>
    <rPh sb="11" eb="12">
      <t>イ</t>
    </rPh>
    <phoneticPr fontId="1"/>
  </si>
  <si>
    <t>箱</t>
    <rPh sb="0" eb="1">
      <t>ハコ</t>
    </rPh>
    <phoneticPr fontId="1"/>
  </si>
  <si>
    <t>容量25kg,12ha処理/hr</t>
    <rPh sb="0" eb="2">
      <t>ヨウリョウ</t>
    </rPh>
    <rPh sb="11" eb="13">
      <t>ショリ</t>
    </rPh>
    <phoneticPr fontId="1"/>
  </si>
  <si>
    <t>台</t>
    <rPh sb="0" eb="1">
      <t>ダイ</t>
    </rPh>
    <phoneticPr fontId="1"/>
  </si>
  <si>
    <t>　6/下　～　7/上　</t>
    <rPh sb="3" eb="4">
      <t>シタ</t>
    </rPh>
    <rPh sb="9" eb="10">
      <t>ウエ</t>
    </rPh>
    <phoneticPr fontId="1"/>
  </si>
  <si>
    <t>動力噴霧器（防除用）</t>
    <rPh sb="0" eb="5">
      <t>ドウリョクフンムキ</t>
    </rPh>
    <rPh sb="6" eb="9">
      <t>ボウジョヨウ</t>
    </rPh>
    <phoneticPr fontId="1"/>
  </si>
  <si>
    <t>3ha処理/hr</t>
    <rPh sb="3" eb="5">
      <t>ショリ</t>
    </rPh>
    <phoneticPr fontId="1"/>
  </si>
  <si>
    <t>H30</t>
    <phoneticPr fontId="1"/>
  </si>
  <si>
    <t>農業機械施設整備支援事業（H30）</t>
    <rPh sb="0" eb="2">
      <t>ノウギョウ</t>
    </rPh>
    <rPh sb="2" eb="4">
      <t>キカイ</t>
    </rPh>
    <rPh sb="4" eb="6">
      <t>シセツ</t>
    </rPh>
    <rPh sb="6" eb="8">
      <t>セイビ</t>
    </rPh>
    <rPh sb="8" eb="12">
      <t>シエンジギョウ</t>
    </rPh>
    <phoneticPr fontId="1"/>
  </si>
  <si>
    <t>資金名：営農ローン
金融機関名：JA○○
借入金額：1,000,000円
償還年数：3年
（消費税）含税額</t>
    <rPh sb="0" eb="3">
      <t>シキンメイ</t>
    </rPh>
    <rPh sb="4" eb="6">
      <t>エイノウ</t>
    </rPh>
    <rPh sb="10" eb="15">
      <t>キンユウキカンメイ</t>
    </rPh>
    <rPh sb="21" eb="25">
      <t>カリイレキンガク</t>
    </rPh>
    <rPh sb="35" eb="36">
      <t>エン</t>
    </rPh>
    <rPh sb="37" eb="39">
      <t>ショウカン</t>
    </rPh>
    <rPh sb="39" eb="41">
      <t>ネンスウ</t>
    </rPh>
    <rPh sb="43" eb="44">
      <t>ネン</t>
    </rPh>
    <rPh sb="46" eb="49">
      <t>ショウヒゼイ</t>
    </rPh>
    <rPh sb="50" eb="51">
      <t>フク</t>
    </rPh>
    <rPh sb="51" eb="53">
      <t>ゼイガク</t>
    </rPh>
    <phoneticPr fontId="1"/>
  </si>
  <si>
    <t>A</t>
  </si>
  <si>
    <t>B</t>
  </si>
  <si>
    <t>寒冷紗</t>
    <rPh sb="0" eb="3">
      <t>カンレイシャ</t>
    </rPh>
    <phoneticPr fontId="1"/>
  </si>
  <si>
    <t>うどんこ病：えびす → グラッセ</t>
    <rPh sb="4" eb="5">
      <t>ビョウ</t>
    </rPh>
    <phoneticPr fontId="1"/>
  </si>
  <si>
    <t>畝間排水の設置</t>
    <rPh sb="0" eb="2">
      <t>ウネマ</t>
    </rPh>
    <rPh sb="2" eb="4">
      <t>ハイスイ</t>
    </rPh>
    <rPh sb="5" eb="7">
      <t>セッチ</t>
    </rPh>
    <phoneticPr fontId="1"/>
  </si>
  <si>
    <t>○○市長</t>
    <rPh sb="2" eb="4">
      <t>シチョウ</t>
    </rPh>
    <phoneticPr fontId="1"/>
  </si>
  <si>
    <t>高温等気象災害対策緊急支援事業実施要領第３の１の（１）の規定に基づき、実施計画書を提出します。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8" eb="30">
      <t>キテイ</t>
    </rPh>
    <rPh sb="31" eb="32">
      <t>モト</t>
    </rPh>
    <rPh sb="35" eb="37">
      <t>ジッシ</t>
    </rPh>
    <rPh sb="37" eb="40">
      <t>ケイカクショ</t>
    </rPh>
    <rPh sb="41" eb="43">
      <t>テイシュツ</t>
    </rPh>
    <phoneticPr fontId="1"/>
  </si>
  <si>
    <t>高温等気象災害対策緊急支援事業実施要領第３の５の規定に基づき、実績報告書を提出します。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4" eb="26">
      <t>キテイ</t>
    </rPh>
    <rPh sb="27" eb="28">
      <t>モト</t>
    </rPh>
    <rPh sb="31" eb="33">
      <t>ジッセキ</t>
    </rPh>
    <rPh sb="33" eb="36">
      <t>ホウコクショ</t>
    </rPh>
    <rPh sb="37" eb="39">
      <t>テイシュツ</t>
    </rPh>
    <phoneticPr fontId="1"/>
  </si>
  <si>
    <t>高温等気象災害対策緊急支援事業実施要領第３の６の（１）の規定に基づき、実施状況報告書を提出します。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8" eb="30">
      <t>キテイ</t>
    </rPh>
    <rPh sb="31" eb="32">
      <t>モト</t>
    </rPh>
    <rPh sb="35" eb="37">
      <t>ジッシ</t>
    </rPh>
    <rPh sb="37" eb="39">
      <t>ジョウキョウ</t>
    </rPh>
    <rPh sb="39" eb="42">
      <t>ホウコクショ</t>
    </rPh>
    <rPh sb="43" eb="45">
      <t>テイシュツ</t>
    </rPh>
    <phoneticPr fontId="1"/>
  </si>
  <si>
    <r>
      <rPr>
        <sz val="9.5"/>
        <color theme="1"/>
        <rFont val="ＭＳ 明朝"/>
        <family val="1"/>
        <charset val="128"/>
      </rPr>
      <t>対応した
気象災害</t>
    </r>
    <r>
      <rPr>
        <vertAlign val="superscript"/>
        <sz val="9"/>
        <color theme="1"/>
        <rFont val="ＭＳ 明朝"/>
        <family val="1"/>
        <charset val="128"/>
      </rPr>
      <t>※１</t>
    </r>
    <rPh sb="0" eb="2">
      <t>タイオウ</t>
    </rPh>
    <rPh sb="5" eb="9">
      <t>キショウサイガイ</t>
    </rPh>
    <phoneticPr fontId="1"/>
  </si>
  <si>
    <t>※１：対応した気象災害をリストから選ぶ。他( )を選択する場合、カッコ内に災害名を記入する。</t>
    <rPh sb="3" eb="5">
      <t>タイオウ</t>
    </rPh>
    <rPh sb="7" eb="9">
      <t>キショウ</t>
    </rPh>
    <rPh sb="9" eb="11">
      <t>サイガイ</t>
    </rPh>
    <rPh sb="17" eb="18">
      <t>エラ</t>
    </rPh>
    <rPh sb="20" eb="21">
      <t>ホカ</t>
    </rPh>
    <rPh sb="25" eb="27">
      <t>センタク</t>
    </rPh>
    <rPh sb="29" eb="31">
      <t>バアイ</t>
    </rPh>
    <rPh sb="35" eb="36">
      <t>ナイ</t>
    </rPh>
    <rPh sb="37" eb="40">
      <t>サイガイメイ</t>
    </rPh>
    <rPh sb="41" eb="43">
      <t>キニュウ</t>
    </rPh>
    <phoneticPr fontId="1"/>
  </si>
  <si>
    <r>
      <t>成果目標</t>
    </r>
    <r>
      <rPr>
        <vertAlign val="superscript"/>
        <sz val="9"/>
        <color theme="1"/>
        <rFont val="ＭＳ 明朝"/>
        <family val="1"/>
        <charset val="128"/>
      </rPr>
      <t>※２</t>
    </r>
    <rPh sb="0" eb="4">
      <t>セイカモクヒョウ</t>
    </rPh>
    <phoneticPr fontId="1"/>
  </si>
  <si>
    <t>※２：成果目標をリストから選択し、成果目標に対する指標を記入する。指標例（成果目標が品質向上の場合：秀品率（％）、労働負荷低減の場合：作業時間（hr） 等）。</t>
    <rPh sb="13" eb="15">
      <t>センタク</t>
    </rPh>
    <rPh sb="17" eb="21">
      <t>セイカモクヒョウ</t>
    </rPh>
    <rPh sb="22" eb="23">
      <t>タイ</t>
    </rPh>
    <rPh sb="25" eb="27">
      <t>シヒョウ</t>
    </rPh>
    <rPh sb="28" eb="30">
      <t>キニュウ</t>
    </rPh>
    <rPh sb="33" eb="35">
      <t>シヒョウ</t>
    </rPh>
    <rPh sb="35" eb="36">
      <t>レイ</t>
    </rPh>
    <phoneticPr fontId="1"/>
  </si>
  <si>
    <r>
      <t>成果目標に対する
指標</t>
    </r>
    <r>
      <rPr>
        <vertAlign val="superscript"/>
        <sz val="9"/>
        <color theme="1"/>
        <rFont val="ＭＳ 明朝"/>
        <family val="1"/>
        <charset val="128"/>
      </rPr>
      <t>※２</t>
    </r>
    <r>
      <rPr>
        <sz val="8"/>
        <color theme="1"/>
        <rFont val="ＭＳ 明朝"/>
        <family val="1"/>
        <charset val="128"/>
      </rPr>
      <t>（単位）</t>
    </r>
    <rPh sb="0" eb="4">
      <t>セイカモクヒョウ</t>
    </rPh>
    <rPh sb="5" eb="6">
      <t>タイ</t>
    </rPh>
    <rPh sb="9" eb="11">
      <t>シヒョウ</t>
    </rPh>
    <rPh sb="14" eb="16">
      <t>タンイ</t>
    </rPh>
    <phoneticPr fontId="1"/>
  </si>
  <si>
    <r>
      <t>実績</t>
    </r>
    <r>
      <rPr>
        <vertAlign val="superscript"/>
        <sz val="9.5"/>
        <color theme="1"/>
        <rFont val="ＭＳ 明朝"/>
        <family val="1"/>
        <charset val="128"/>
      </rPr>
      <t>※３</t>
    </r>
    <rPh sb="0" eb="2">
      <t>ジッセキ</t>
    </rPh>
    <phoneticPr fontId="1"/>
  </si>
  <si>
    <t>※３：実績報告までに成果目標に対する指標の実績が明らかにならない場合、翌年度の実施状況報告と併せて報告しても良い。</t>
    <rPh sb="3" eb="7">
      <t>ジッセキホウコク</t>
    </rPh>
    <rPh sb="10" eb="14">
      <t>セイカモクヒョウ</t>
    </rPh>
    <rPh sb="15" eb="16">
      <t>タイ</t>
    </rPh>
    <rPh sb="18" eb="20">
      <t>シヒョウ</t>
    </rPh>
    <rPh sb="21" eb="23">
      <t>ジッセキ</t>
    </rPh>
    <rPh sb="24" eb="25">
      <t>アキ</t>
    </rPh>
    <rPh sb="32" eb="34">
      <t>バアイ</t>
    </rPh>
    <rPh sb="35" eb="38">
      <t>ヨクネンド</t>
    </rPh>
    <rPh sb="39" eb="41">
      <t>ジッシ</t>
    </rPh>
    <rPh sb="41" eb="43">
      <t>ジョウキョウ</t>
    </rPh>
    <rPh sb="43" eb="45">
      <t>ホウコク</t>
    </rPh>
    <rPh sb="46" eb="47">
      <t>アワ</t>
    </rPh>
    <rPh sb="49" eb="51">
      <t>ホウコク</t>
    </rPh>
    <rPh sb="54" eb="55">
      <t>ヨ</t>
    </rPh>
    <phoneticPr fontId="1"/>
  </si>
  <si>
    <r>
      <t>（２）事業の内容（整備内容）及び利用実績等</t>
    </r>
    <r>
      <rPr>
        <vertAlign val="superscript"/>
        <sz val="11"/>
        <color theme="1"/>
        <rFont val="ＭＳ 明朝"/>
        <family val="1"/>
        <charset val="128"/>
      </rPr>
      <t>※１</t>
    </r>
    <rPh sb="3" eb="5">
      <t>ジギョウ</t>
    </rPh>
    <rPh sb="6" eb="8">
      <t>ナイヨウ</t>
    </rPh>
    <rPh sb="9" eb="13">
      <t>セイビナイヨウ</t>
    </rPh>
    <rPh sb="14" eb="15">
      <t>オヨ</t>
    </rPh>
    <rPh sb="16" eb="18">
      <t>リヨウ</t>
    </rPh>
    <rPh sb="18" eb="20">
      <t>ジッセキ</t>
    </rPh>
    <rPh sb="20" eb="21">
      <t>ナド</t>
    </rPh>
    <phoneticPr fontId="1"/>
  </si>
  <si>
    <t>※１：任意組織の場合、受益農業者毎に事業の内容、事業量、利用実績、加入保険を整理し、添付する。</t>
    <rPh sb="3" eb="7">
      <t>ニンイソシキ</t>
    </rPh>
    <rPh sb="8" eb="10">
      <t>バアイ</t>
    </rPh>
    <rPh sb="11" eb="13">
      <t>ジュエキ</t>
    </rPh>
    <rPh sb="13" eb="16">
      <t>ノウギョウシャ</t>
    </rPh>
    <rPh sb="16" eb="17">
      <t>ゴト</t>
    </rPh>
    <rPh sb="18" eb="20">
      <t>ジギョウ</t>
    </rPh>
    <rPh sb="21" eb="23">
      <t>ナイヨウ</t>
    </rPh>
    <rPh sb="24" eb="27">
      <t>ジギョウリョウ</t>
    </rPh>
    <rPh sb="28" eb="32">
      <t>リヨウジッセキ</t>
    </rPh>
    <rPh sb="33" eb="37">
      <t>カニュウホケン</t>
    </rPh>
    <rPh sb="38" eb="40">
      <t>セイリ</t>
    </rPh>
    <rPh sb="42" eb="44">
      <t>テンプ</t>
    </rPh>
    <phoneticPr fontId="1"/>
  </si>
  <si>
    <t>利用実績、加入保険が分かるもの</t>
    <phoneticPr fontId="1"/>
  </si>
  <si>
    <t>（５）任意組織の場合、受益農業者ごとに導入した施設等の事業量や事業費の実績、</t>
    <rPh sb="3" eb="7">
      <t>ニンイソシキ</t>
    </rPh>
    <rPh sb="8" eb="10">
      <t>バアイ</t>
    </rPh>
    <rPh sb="11" eb="13">
      <t>ジュエキ</t>
    </rPh>
    <rPh sb="31" eb="34">
      <t>ジギョウヒ</t>
    </rPh>
    <rPh sb="35" eb="37">
      <t>ジッセキ</t>
    </rPh>
    <phoneticPr fontId="1"/>
  </si>
  <si>
    <r>
      <t>実績</t>
    </r>
    <r>
      <rPr>
        <vertAlign val="superscript"/>
        <sz val="9"/>
        <color theme="1"/>
        <rFont val="ＭＳ 明朝"/>
        <family val="1"/>
        <charset val="128"/>
      </rPr>
      <t>※３</t>
    </r>
    <rPh sb="0" eb="2">
      <t>ジッセキ</t>
    </rPh>
    <phoneticPr fontId="1"/>
  </si>
  <si>
    <r>
      <t>達成率</t>
    </r>
    <r>
      <rPr>
        <vertAlign val="superscript"/>
        <sz val="9"/>
        <color theme="1"/>
        <rFont val="ＭＳ 明朝"/>
        <family val="1"/>
        <charset val="128"/>
      </rPr>
      <t>※４</t>
    </r>
    <rPh sb="0" eb="3">
      <t>タッセイリツ</t>
    </rPh>
    <phoneticPr fontId="1"/>
  </si>
  <si>
    <t>※３：実績は（R　）に取組年度を記入し、取組年度の成果目標に対する各指標の実績値を記入する。</t>
    <rPh sb="3" eb="5">
      <t>ジッセキ</t>
    </rPh>
    <rPh sb="11" eb="15">
      <t>トリクミネンド</t>
    </rPh>
    <rPh sb="16" eb="18">
      <t>キニュウ</t>
    </rPh>
    <rPh sb="20" eb="24">
      <t>トリクミネンド</t>
    </rPh>
    <rPh sb="25" eb="29">
      <t>セイカモクヒョウ</t>
    </rPh>
    <rPh sb="30" eb="31">
      <t>タイ</t>
    </rPh>
    <rPh sb="33" eb="34">
      <t>カク</t>
    </rPh>
    <rPh sb="34" eb="36">
      <t>シヒョウ</t>
    </rPh>
    <rPh sb="37" eb="40">
      <t>ジッセキチ</t>
    </rPh>
    <rPh sb="41" eb="43">
      <t>キニュウ</t>
    </rPh>
    <phoneticPr fontId="1"/>
  </si>
  <si>
    <t>別記様式第１号（助成対象者→事業実施主体）</t>
    <rPh sb="0" eb="2">
      <t>ベッキ</t>
    </rPh>
    <rPh sb="2" eb="4">
      <t>ヨウシキ</t>
    </rPh>
    <rPh sb="4" eb="5">
      <t>ダイ</t>
    </rPh>
    <rPh sb="6" eb="7">
      <t>ゴウ</t>
    </rPh>
    <phoneticPr fontId="1"/>
  </si>
  <si>
    <t>別記様式第５号（助成対象者→事業実施主体）</t>
    <rPh sb="0" eb="2">
      <t>ベッキ</t>
    </rPh>
    <rPh sb="2" eb="4">
      <t>ヨウシキ</t>
    </rPh>
    <rPh sb="4" eb="5">
      <t>ダイ</t>
    </rPh>
    <rPh sb="6" eb="7">
      <t>ゴウ</t>
    </rPh>
    <phoneticPr fontId="1"/>
  </si>
  <si>
    <t>別記様式第７号（助成対象者→事業実施主体）</t>
    <rPh sb="0" eb="2">
      <t>ベッキ</t>
    </rPh>
    <rPh sb="2" eb="4">
      <t>ヨウシキ</t>
    </rPh>
    <rPh sb="4" eb="5">
      <t>ダイ</t>
    </rPh>
    <rPh sb="6" eb="7">
      <t>ゴウ</t>
    </rPh>
    <phoneticPr fontId="1"/>
  </si>
  <si>
    <t>５．採択ポイント（要領の別表２に基づき算出）</t>
    <rPh sb="2" eb="4">
      <t>サイタク</t>
    </rPh>
    <rPh sb="9" eb="11">
      <t>ヨウリョウ</t>
    </rPh>
    <rPh sb="12" eb="14">
      <t>ベツヒョウ</t>
    </rPh>
    <rPh sb="16" eb="17">
      <t>モト</t>
    </rPh>
    <rPh sb="19" eb="21">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</si>
</sst>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_ "/>
    <numFmt numFmtId="178" formatCode="0_);[Red]\(0\)"/>
    <numFmt numFmtId="179" formatCode="0.0_);[Red]\(0.0\)"/>
    <numFmt numFmtId="180" formatCode="#,##0_);[Red]\(#,##0\)"/>
    <numFmt numFmtId="181" formatCode="yyyy&quot;年&quot;m&quot;月&quot;d&quot;日&quot;;@"/>
  </numFmts>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12"/>
      <color theme="1"/>
      <name val="ＭＳ 明朝"/>
      <family val="1"/>
      <charset val="128"/>
    </font>
    <font>
      <vertAlign val="superscript"/>
      <sz val="10"/>
      <color theme="1"/>
      <name val="ＭＳ 明朝"/>
      <family val="1"/>
      <charset val="128"/>
    </font>
    <font>
      <vertAlign val="superscript"/>
      <sz val="9"/>
      <color theme="1"/>
      <name val="ＭＳ 明朝"/>
      <family val="1"/>
      <charset val="128"/>
    </font>
    <font>
      <vertAlign val="superscript"/>
      <sz val="11"/>
      <color theme="1"/>
      <name val="ＭＳ 明朝"/>
      <family val="1"/>
      <charset val="128"/>
    </font>
    <font>
      <sz val="9"/>
      <color theme="1"/>
      <name val="游ゴシック"/>
      <family val="2"/>
      <charset val="128"/>
      <scheme val="minor"/>
    </font>
    <font>
      <sz val="9.5"/>
      <color theme="1"/>
      <name val="ＭＳ 明朝"/>
      <family val="1"/>
      <charset val="128"/>
    </font>
    <font>
      <sz val="9.5"/>
      <color theme="1"/>
      <name val="游ゴシック"/>
      <family val="2"/>
      <charset val="128"/>
      <scheme val="minor"/>
    </font>
    <font>
      <vertAlign val="superscript"/>
      <sz val="9.5"/>
      <color theme="1"/>
      <name val="ＭＳ 明朝"/>
      <family val="1"/>
      <charset val="128"/>
    </font>
    <font>
      <sz val="8"/>
      <color theme="1"/>
      <name val="游ゴシック"/>
      <family val="2"/>
      <charset val="128"/>
      <scheme val="minor"/>
    </font>
    <font>
      <sz val="7"/>
      <color theme="1"/>
      <name val="游ゴシック"/>
      <family val="2"/>
      <charset val="128"/>
      <scheme val="minor"/>
    </font>
    <font>
      <vertAlign val="superscript"/>
      <sz val="8"/>
      <color theme="1"/>
      <name val="ＭＳ 明朝"/>
      <family val="1"/>
      <charset val="128"/>
    </font>
    <font>
      <sz val="10"/>
      <color theme="1"/>
      <name val="游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8999603259376811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31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8" xfId="0" applyFont="1" applyBorder="1" applyAlignment="1">
      <alignment horizontal="left" vertical="center"/>
    </xf>
    <xf numFmtId="0" fontId="2" fillId="0" borderId="9" xfId="0" applyFont="1" applyBorder="1" applyAlignment="1">
      <alignment horizontal="center" vertical="center"/>
    </xf>
    <xf numFmtId="0" fontId="5"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5" fillId="0" borderId="11" xfId="0" applyFont="1" applyBorder="1">
      <alignment vertical="center"/>
    </xf>
    <xf numFmtId="0" fontId="5" fillId="0" borderId="12" xfId="0" applyFont="1" applyBorder="1">
      <alignment vertical="center"/>
    </xf>
    <xf numFmtId="0" fontId="7" fillId="0" borderId="0" xfId="0" applyFont="1">
      <alignment vertical="center"/>
    </xf>
    <xf numFmtId="0" fontId="4"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lignment vertical="center"/>
    </xf>
    <xf numFmtId="0" fontId="4" fillId="0" borderId="1"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3"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2" fillId="0" borderId="10" xfId="0" applyFont="1" applyBorder="1">
      <alignment vertical="center"/>
    </xf>
    <xf numFmtId="0" fontId="3" fillId="0" borderId="2" xfId="0" applyFont="1" applyBorder="1">
      <alignment vertical="center"/>
    </xf>
    <xf numFmtId="0" fontId="3" fillId="0" borderId="11" xfId="0" applyFont="1" applyBorder="1">
      <alignment vertical="center"/>
    </xf>
    <xf numFmtId="0" fontId="2" fillId="0" borderId="0" xfId="0" applyFont="1" applyAlignment="1"/>
    <xf numFmtId="0" fontId="2" fillId="0" borderId="6" xfId="0" applyFont="1" applyBorder="1" applyAlignment="1">
      <alignment horizontal="center" vertical="center"/>
    </xf>
    <xf numFmtId="0" fontId="2" fillId="0" borderId="1" xfId="0" applyFont="1" applyBorder="1">
      <alignment vertical="center"/>
    </xf>
    <xf numFmtId="0" fontId="2" fillId="0" borderId="14" xfId="0" applyFont="1" applyBorder="1">
      <alignment vertical="center"/>
    </xf>
    <xf numFmtId="0" fontId="2" fillId="0" borderId="13" xfId="0" applyFont="1" applyBorder="1" applyAlignment="1">
      <alignment horizontal="center" vertical="center"/>
    </xf>
    <xf numFmtId="0" fontId="12" fillId="0" borderId="2" xfId="0" applyFont="1" applyBorder="1">
      <alignment vertical="center"/>
    </xf>
    <xf numFmtId="0" fontId="12" fillId="0" borderId="6" xfId="0" applyFont="1" applyBorder="1" applyAlignment="1">
      <alignment vertical="center" wrapText="1"/>
    </xf>
    <xf numFmtId="0" fontId="13" fillId="0" borderId="6" xfId="0" applyFont="1" applyBorder="1" applyAlignment="1">
      <alignment vertical="center" wrapText="1"/>
    </xf>
    <xf numFmtId="0" fontId="12" fillId="0" borderId="5" xfId="0" applyFont="1" applyBorder="1" applyAlignment="1">
      <alignment horizontal="left" vertical="center"/>
    </xf>
    <xf numFmtId="0" fontId="15" fillId="0" borderId="11" xfId="0" applyFont="1" applyBorder="1" applyAlignment="1">
      <alignment vertical="center" wrapText="1"/>
    </xf>
    <xf numFmtId="0" fontId="15" fillId="0" borderId="12" xfId="0" applyFont="1" applyBorder="1" applyAlignment="1">
      <alignment vertical="center" wrapText="1"/>
    </xf>
    <xf numFmtId="0" fontId="0" fillId="0" borderId="0" xfId="0" applyAlignment="1">
      <alignment vertical="top"/>
    </xf>
    <xf numFmtId="0" fontId="0" fillId="0" borderId="9" xfId="0" applyBorder="1" applyAlignment="1">
      <alignment vertical="top"/>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0" xfId="0" applyFont="1" applyAlignment="1">
      <alignment horizontal="center" vertical="center"/>
    </xf>
    <xf numFmtId="0" fontId="0" fillId="0" borderId="7" xfId="0" applyBorder="1" applyAlignment="1">
      <alignment vertical="center" wrapText="1"/>
    </xf>
    <xf numFmtId="0" fontId="12" fillId="0" borderId="5" xfId="0" applyFont="1" applyBorder="1">
      <alignment vertical="center"/>
    </xf>
    <xf numFmtId="0" fontId="12" fillId="0" borderId="6"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1" xfId="0" applyFont="1" applyBorder="1" applyAlignment="1">
      <alignment vertical="center" wrapText="1"/>
    </xf>
    <xf numFmtId="0" fontId="2" fillId="0" borderId="3" xfId="0" applyFont="1" applyBorder="1">
      <alignment vertical="center"/>
    </xf>
    <xf numFmtId="0" fontId="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0" xfId="0" applyFont="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4" fillId="4" borderId="1" xfId="0" applyFont="1" applyFill="1" applyBorder="1">
      <alignment vertical="center"/>
    </xf>
    <xf numFmtId="0" fontId="4" fillId="0" borderId="1" xfId="0" applyFont="1" applyBorder="1">
      <alignment vertical="center"/>
    </xf>
    <xf numFmtId="178" fontId="4" fillId="4" borderId="1" xfId="0" applyNumberFormat="1" applyFont="1" applyFill="1" applyBorder="1">
      <alignment vertical="center"/>
    </xf>
    <xf numFmtId="0" fontId="4" fillId="2" borderId="1" xfId="0" applyFont="1" applyFill="1" applyBorder="1">
      <alignment vertical="center"/>
    </xf>
    <xf numFmtId="0" fontId="0" fillId="0" borderId="4" xfId="0" applyBorder="1">
      <alignment vertical="center"/>
    </xf>
    <xf numFmtId="0" fontId="0" fillId="0" borderId="3" xfId="0" applyBorder="1">
      <alignment vertical="center"/>
    </xf>
    <xf numFmtId="0" fontId="4" fillId="0" borderId="4" xfId="0" applyFont="1" applyBorder="1">
      <alignment vertical="center"/>
    </xf>
    <xf numFmtId="0" fontId="4" fillId="0" borderId="3" xfId="0" applyFont="1" applyBorder="1">
      <alignment vertical="center"/>
    </xf>
    <xf numFmtId="0" fontId="4" fillId="0" borderId="2" xfId="0" applyFont="1" applyBorder="1" applyAlignment="1">
      <alignment vertical="center" shrinkToFit="1"/>
    </xf>
    <xf numFmtId="0" fontId="4" fillId="0" borderId="1" xfId="0" applyFont="1" applyBorder="1" applyAlignment="1">
      <alignment vertical="center" shrinkToFit="1"/>
    </xf>
    <xf numFmtId="0" fontId="11" fillId="0" borderId="3" xfId="0" applyFont="1" applyBorder="1">
      <alignment vertical="center"/>
    </xf>
    <xf numFmtId="0" fontId="12" fillId="0" borderId="2" xfId="0" applyFont="1" applyBorder="1">
      <alignment vertical="center"/>
    </xf>
    <xf numFmtId="0" fontId="5" fillId="0" borderId="4" xfId="0" applyFont="1" applyBorder="1">
      <alignment vertical="center"/>
    </xf>
    <xf numFmtId="0" fontId="3" fillId="0" borderId="5" xfId="0" applyFont="1" applyBorder="1">
      <alignment vertical="center"/>
    </xf>
    <xf numFmtId="0" fontId="4" fillId="0" borderId="4" xfId="0" applyFont="1" applyBorder="1" applyAlignment="1">
      <alignment vertical="center" shrinkToFit="1"/>
    </xf>
    <xf numFmtId="0" fontId="4" fillId="0" borderId="3" xfId="0" applyFont="1" applyBorder="1" applyAlignment="1">
      <alignment vertical="center" shrinkToFit="1"/>
    </xf>
    <xf numFmtId="0" fontId="5" fillId="0" borderId="5" xfId="0" applyFont="1" applyBorder="1">
      <alignment vertical="center"/>
    </xf>
    <xf numFmtId="0" fontId="2" fillId="0" borderId="0" xfId="0" applyFont="1" applyAlignment="1">
      <alignment horizontal="left" vertical="top"/>
    </xf>
    <xf numFmtId="0" fontId="4" fillId="0" borderId="3" xfId="0" applyFont="1" applyBorder="1" applyAlignment="1">
      <alignment vertical="center" shrinkToFit="1"/>
    </xf>
    <xf numFmtId="176" fontId="18" fillId="0" borderId="3" xfId="0" applyNumberFormat="1" applyFont="1" applyBorder="1" applyAlignment="1">
      <alignment horizontal="center" vertical="center" shrinkToFit="1"/>
    </xf>
    <xf numFmtId="0" fontId="4" fillId="0" borderId="3" xfId="0" applyFont="1" applyBorder="1" applyAlignment="1">
      <alignment vertical="center" shrinkToFit="1"/>
    </xf>
    <xf numFmtId="0" fontId="4" fillId="0" borderId="10" xfId="0" applyFont="1" applyBorder="1" applyAlignment="1">
      <alignment vertical="center"/>
    </xf>
    <xf numFmtId="0" fontId="4" fillId="0" borderId="11" xfId="0" applyFont="1" applyBorder="1" applyAlignment="1">
      <alignment vertical="center"/>
    </xf>
    <xf numFmtId="176" fontId="18" fillId="0" borderId="2" xfId="0" applyNumberFormat="1" applyFont="1" applyBorder="1" applyAlignment="1">
      <alignment horizontal="center" vertical="center" shrinkToFit="1"/>
    </xf>
    <xf numFmtId="176" fontId="4" fillId="3" borderId="4" xfId="0" applyNumberFormat="1" applyFont="1" applyFill="1" applyBorder="1" applyAlignment="1">
      <alignment vertical="center" shrinkToFit="1"/>
    </xf>
    <xf numFmtId="0" fontId="2" fillId="0" borderId="3" xfId="0" applyFont="1" applyBorder="1">
      <alignment vertical="center"/>
    </xf>
    <xf numFmtId="0" fontId="2" fillId="0" borderId="4" xfId="0" applyFont="1" applyBorder="1">
      <alignment vertical="center"/>
    </xf>
    <xf numFmtId="0" fontId="12" fillId="0" borderId="2" xfId="0" applyFont="1" applyBorder="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2" fillId="0" borderId="11" xfId="0" applyFont="1" applyBorder="1" applyAlignment="1">
      <alignment vertical="center" wrapText="1"/>
    </xf>
    <xf numFmtId="0" fontId="0" fillId="0" borderId="7" xfId="0" applyBorder="1" applyAlignment="1">
      <alignment vertical="center" wrapText="1"/>
    </xf>
    <xf numFmtId="0" fontId="12" fillId="0" borderId="5"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76" fontId="18" fillId="0" borderId="3" xfId="0" applyNumberFormat="1" applyFont="1" applyBorder="1" applyAlignment="1">
      <alignment horizontal="center" vertical="center" shrinkToFit="1"/>
    </xf>
    <xf numFmtId="0" fontId="4" fillId="0" borderId="1" xfId="0" applyFont="1" applyBorder="1" applyAlignment="1">
      <alignment vertical="center" shrinkToFit="1"/>
    </xf>
    <xf numFmtId="0" fontId="4" fillId="0" borderId="1"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0" xfId="0" applyFont="1">
      <alignment vertical="center"/>
    </xf>
    <xf numFmtId="0" fontId="4" fillId="0" borderId="1" xfId="0" applyFont="1" applyBorder="1" applyAlignment="1">
      <alignment vertical="center" shrinkToFit="1"/>
    </xf>
    <xf numFmtId="0" fontId="4" fillId="0" borderId="1" xfId="0" applyFont="1" applyBorder="1">
      <alignment vertical="center"/>
    </xf>
    <xf numFmtId="176" fontId="18" fillId="0" borderId="3" xfId="0" applyNumberFormat="1" applyFont="1" applyBorder="1" applyAlignment="1">
      <alignment horizontal="center" vertical="center" shrinkToFit="1"/>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4" fillId="0" borderId="3" xfId="0" applyFont="1" applyBorder="1" applyAlignment="1">
      <alignment vertical="center" shrinkToFit="1"/>
    </xf>
    <xf numFmtId="0" fontId="2" fillId="0" borderId="11" xfId="0" applyFont="1" applyBorder="1" applyAlignment="1">
      <alignment vertical="center" wrapText="1"/>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0" xfId="0" applyFo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4" xfId="0" applyFont="1" applyBorder="1">
      <alignment vertical="center"/>
    </xf>
    <xf numFmtId="0" fontId="2" fillId="0" borderId="11" xfId="0" applyFont="1" applyBorder="1" applyAlignment="1">
      <alignment vertical="center" wrapText="1"/>
    </xf>
    <xf numFmtId="177" fontId="4" fillId="0" borderId="1" xfId="0" applyNumberFormat="1" applyFont="1" applyBorder="1" applyAlignment="1">
      <alignment vertical="center" shrinkToFit="1"/>
    </xf>
    <xf numFmtId="0" fontId="4" fillId="0" borderId="2" xfId="0" applyFont="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4" fillId="0" borderId="1" xfId="0" applyFont="1" applyBorder="1" applyAlignment="1">
      <alignment vertical="center" shrinkToFit="1"/>
    </xf>
    <xf numFmtId="177" fontId="4" fillId="0" borderId="2" xfId="0" applyNumberFormat="1" applyFont="1" applyBorder="1" applyAlignment="1">
      <alignment vertical="center" shrinkToFit="1"/>
    </xf>
    <xf numFmtId="179" fontId="3" fillId="5" borderId="2" xfId="0" applyNumberFormat="1" applyFont="1" applyFill="1" applyBorder="1">
      <alignment vertical="center"/>
    </xf>
    <xf numFmtId="0" fontId="11" fillId="5" borderId="4" xfId="0" applyFont="1" applyFill="1" applyBorder="1">
      <alignment vertical="center"/>
    </xf>
    <xf numFmtId="0" fontId="4" fillId="2" borderId="1" xfId="0" applyFont="1" applyFill="1" applyBorder="1" applyAlignment="1">
      <alignment vertical="center"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4" xfId="0" applyFont="1" applyFill="1" applyBorder="1" applyAlignment="1">
      <alignment vertical="center" shrinkToFit="1"/>
    </xf>
    <xf numFmtId="0" fontId="4" fillId="0" borderId="1" xfId="0" applyFont="1" applyBorder="1">
      <alignment vertical="center"/>
    </xf>
    <xf numFmtId="176" fontId="4" fillId="0" borderId="2" xfId="0" applyNumberFormat="1" applyFont="1" applyBorder="1" applyAlignment="1">
      <alignment horizontal="center" vertical="center" shrinkToFit="1"/>
    </xf>
    <xf numFmtId="176" fontId="18" fillId="0" borderId="3" xfId="0" applyNumberFormat="1" applyFont="1" applyBorder="1" applyAlignment="1">
      <alignment horizontal="center" vertical="center" shrinkToFit="1"/>
    </xf>
    <xf numFmtId="176" fontId="18" fillId="0" borderId="4" xfId="0" applyNumberFormat="1" applyFont="1" applyBorder="1" applyAlignment="1">
      <alignment horizontal="center" vertical="center" shrinkToFit="1"/>
    </xf>
    <xf numFmtId="180" fontId="3" fillId="0" borderId="2" xfId="0" applyNumberFormat="1" applyFont="1" applyBorder="1" applyAlignment="1">
      <alignment vertical="center" shrinkToFit="1"/>
    </xf>
    <xf numFmtId="180" fontId="3" fillId="0" borderId="3" xfId="0" applyNumberFormat="1" applyFont="1" applyBorder="1" applyAlignment="1">
      <alignment vertical="center" shrinkToFit="1"/>
    </xf>
    <xf numFmtId="180" fontId="3" fillId="0" borderId="4" xfId="0" applyNumberFormat="1" applyFont="1" applyBorder="1" applyAlignment="1">
      <alignment vertical="center" shrinkToFit="1"/>
    </xf>
    <xf numFmtId="180" fontId="11" fillId="0" borderId="3" xfId="0" applyNumberFormat="1" applyFont="1" applyBorder="1" applyAlignment="1">
      <alignment vertical="center" shrinkToFit="1"/>
    </xf>
    <xf numFmtId="180" fontId="11" fillId="0" borderId="4" xfId="0" applyNumberFormat="1" applyFont="1" applyBorder="1" applyAlignment="1">
      <alignment vertical="center" shrinkToFit="1"/>
    </xf>
    <xf numFmtId="176" fontId="4" fillId="3" borderId="2" xfId="0" applyNumberFormat="1" applyFont="1" applyFill="1" applyBorder="1" applyAlignment="1">
      <alignment vertical="center" shrinkToFit="1"/>
    </xf>
    <xf numFmtId="176" fontId="18" fillId="3" borderId="3" xfId="0" applyNumberFormat="1" applyFont="1" applyFill="1" applyBorder="1" applyAlignment="1">
      <alignment vertical="center" shrinkToFit="1"/>
    </xf>
    <xf numFmtId="176" fontId="18" fillId="3" borderId="4" xfId="0" applyNumberFormat="1" applyFont="1" applyFill="1" applyBorder="1" applyAlignment="1">
      <alignment vertical="center" shrinkToFit="1"/>
    </xf>
    <xf numFmtId="180" fontId="3" fillId="0" borderId="2" xfId="0" applyNumberFormat="1" applyFont="1" applyFill="1" applyBorder="1" applyAlignment="1">
      <alignment vertical="center" shrinkToFit="1"/>
    </xf>
    <xf numFmtId="176" fontId="4" fillId="3" borderId="3" xfId="0" applyNumberFormat="1" applyFont="1" applyFill="1" applyBorder="1" applyAlignment="1">
      <alignment vertical="center" shrinkToFit="1"/>
    </xf>
    <xf numFmtId="180" fontId="3" fillId="0" borderId="5" xfId="0" applyNumberFormat="1" applyFont="1" applyBorder="1" applyAlignment="1">
      <alignment vertical="center" shrinkToFit="1"/>
    </xf>
    <xf numFmtId="180" fontId="11" fillId="0" borderId="6" xfId="0" applyNumberFormat="1" applyFont="1" applyBorder="1" applyAlignment="1">
      <alignment vertical="center" shrinkToFit="1"/>
    </xf>
    <xf numFmtId="180" fontId="11" fillId="0" borderId="7" xfId="0" applyNumberFormat="1" applyFont="1" applyBorder="1" applyAlignment="1">
      <alignment vertical="center" shrinkToFit="1"/>
    </xf>
    <xf numFmtId="0" fontId="6" fillId="0" borderId="8" xfId="0" applyFont="1" applyBorder="1" applyAlignment="1">
      <alignment vertical="top" wrapText="1"/>
    </xf>
    <xf numFmtId="0" fontId="16" fillId="0" borderId="0" xfId="0" applyFont="1" applyAlignment="1">
      <alignment vertical="top" wrapText="1"/>
    </xf>
    <xf numFmtId="0" fontId="16" fillId="0" borderId="9" xfId="0" applyFont="1" applyBorder="1" applyAlignment="1">
      <alignment vertical="top" wrapText="1"/>
    </xf>
    <xf numFmtId="0" fontId="16" fillId="0" borderId="8" xfId="0" applyFont="1" applyBorder="1" applyAlignment="1">
      <alignment vertical="top" wrapText="1"/>
    </xf>
    <xf numFmtId="0" fontId="16" fillId="0" borderId="10" xfId="0" applyFont="1" applyBorder="1" applyAlignment="1">
      <alignment vertical="top"/>
    </xf>
    <xf numFmtId="0" fontId="16" fillId="0" borderId="11" xfId="0" applyFont="1" applyBorder="1" applyAlignment="1">
      <alignment vertical="top"/>
    </xf>
    <xf numFmtId="0" fontId="16" fillId="0" borderId="12" xfId="0" applyFont="1" applyBorder="1" applyAlignment="1">
      <alignment vertical="top"/>
    </xf>
    <xf numFmtId="0" fontId="1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2"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5" fillId="0" borderId="10" xfId="0" applyFont="1" applyBorder="1" applyAlignment="1">
      <alignment horizontal="center" vertical="center"/>
    </xf>
    <xf numFmtId="0" fontId="0" fillId="0" borderId="11" xfId="0" applyBorder="1" applyAlignment="1">
      <alignment horizontal="center" vertical="center"/>
    </xf>
    <xf numFmtId="0" fontId="3" fillId="0" borderId="2" xfId="0" applyFont="1" applyBorder="1" applyAlignment="1">
      <alignment horizontal="center" vertical="center"/>
    </xf>
    <xf numFmtId="0" fontId="18" fillId="0" borderId="3" xfId="0" applyFont="1" applyBorder="1" applyAlignment="1">
      <alignment vertical="center" shrinkToFit="1"/>
    </xf>
    <xf numFmtId="0" fontId="18" fillId="0" borderId="4"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wrapText="1"/>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0" xfId="0" applyFont="1" applyBorder="1" applyAlignment="1">
      <alignment vertical="center" shrinkToFit="1"/>
    </xf>
    <xf numFmtId="0" fontId="12" fillId="0" borderId="11" xfId="0" applyFont="1" applyBorder="1" applyAlignment="1">
      <alignment vertical="center" shrinkToFit="1"/>
    </xf>
    <xf numFmtId="0" fontId="12" fillId="0" borderId="12" xfId="0" applyFont="1" applyBorder="1" applyAlignment="1">
      <alignment vertical="center" shrinkToFit="1"/>
    </xf>
    <xf numFmtId="0" fontId="2" fillId="0" borderId="2" xfId="0" applyFont="1" applyBorder="1" applyAlignment="1">
      <alignment vertical="center" shrinkToFit="1"/>
    </xf>
    <xf numFmtId="0" fontId="4" fillId="0" borderId="2" xfId="0" applyFont="1" applyBorder="1">
      <alignment vertical="center"/>
    </xf>
    <xf numFmtId="0" fontId="4" fillId="0" borderId="3" xfId="0" applyFont="1" applyBorder="1">
      <alignmen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81" fontId="4" fillId="0" borderId="2" xfId="0" applyNumberFormat="1" applyFont="1" applyBorder="1" applyAlignment="1">
      <alignment vertical="center" shrinkToFit="1"/>
    </xf>
    <xf numFmtId="181" fontId="0" fillId="0" borderId="3" xfId="0" applyNumberFormat="1" applyBorder="1" applyAlignment="1">
      <alignment vertical="center" shrinkToFit="1"/>
    </xf>
    <xf numFmtId="181" fontId="0" fillId="0" borderId="4" xfId="0" applyNumberFormat="1" applyBorder="1" applyAlignment="1">
      <alignment vertical="center" shrinkToFit="1"/>
    </xf>
    <xf numFmtId="0" fontId="12"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8" fillId="0" borderId="5" xfId="0" applyFont="1" applyBorder="1" applyAlignment="1">
      <alignment horizontal="center" vertical="center"/>
    </xf>
    <xf numFmtId="0" fontId="5"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176" fontId="4" fillId="3" borderId="5" xfId="0" applyNumberFormat="1" applyFont="1" applyFill="1" applyBorder="1" applyAlignment="1">
      <alignment vertical="center" shrinkToFit="1"/>
    </xf>
    <xf numFmtId="176" fontId="4" fillId="3" borderId="6" xfId="0" applyNumberFormat="1" applyFont="1" applyFill="1" applyBorder="1" applyAlignment="1">
      <alignment vertical="center" shrinkToFit="1"/>
    </xf>
    <xf numFmtId="176" fontId="4" fillId="3" borderId="7" xfId="0" applyNumberFormat="1" applyFont="1" applyFill="1" applyBorder="1" applyAlignment="1">
      <alignment vertical="center" shrinkToFit="1"/>
    </xf>
    <xf numFmtId="176" fontId="4" fillId="3" borderId="8" xfId="0" applyNumberFormat="1" applyFont="1" applyFill="1" applyBorder="1" applyAlignment="1">
      <alignment vertical="center" shrinkToFit="1"/>
    </xf>
    <xf numFmtId="176" fontId="4" fillId="3" borderId="0" xfId="0" applyNumberFormat="1" applyFont="1" applyFill="1" applyAlignment="1">
      <alignment vertical="center" shrinkToFit="1"/>
    </xf>
    <xf numFmtId="176" fontId="4" fillId="3" borderId="9" xfId="0" applyNumberFormat="1" applyFont="1" applyFill="1" applyBorder="1" applyAlignment="1">
      <alignment vertical="center" shrinkToFit="1"/>
    </xf>
    <xf numFmtId="176" fontId="4" fillId="3" borderId="10" xfId="0" applyNumberFormat="1" applyFont="1" applyFill="1" applyBorder="1" applyAlignment="1">
      <alignment vertical="center" shrinkToFit="1"/>
    </xf>
    <xf numFmtId="176" fontId="4" fillId="3" borderId="11" xfId="0" applyNumberFormat="1" applyFont="1" applyFill="1" applyBorder="1" applyAlignment="1">
      <alignment vertical="center" shrinkToFit="1"/>
    </xf>
    <xf numFmtId="176" fontId="4" fillId="3" borderId="12" xfId="0" applyNumberFormat="1" applyFont="1" applyFill="1" applyBorder="1" applyAlignment="1">
      <alignment vertical="center" shrinkToFit="1"/>
    </xf>
    <xf numFmtId="0" fontId="9" fillId="0" borderId="5" xfId="0" applyFont="1" applyBorder="1" applyAlignment="1">
      <alignment horizontal="center" vertical="center" wrapText="1"/>
    </xf>
    <xf numFmtId="0" fontId="3" fillId="0" borderId="6"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3"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12" fillId="0" borderId="2" xfId="0" applyFont="1" applyBorder="1">
      <alignment vertical="center"/>
    </xf>
    <xf numFmtId="0" fontId="13" fillId="0" borderId="3" xfId="0" applyFont="1" applyBorder="1">
      <alignment vertical="center"/>
    </xf>
    <xf numFmtId="0" fontId="12" fillId="2" borderId="2" xfId="0" applyFont="1" applyFill="1" applyBorder="1" applyAlignment="1">
      <alignment vertical="center" shrinkToFit="1"/>
    </xf>
    <xf numFmtId="0" fontId="13" fillId="2" borderId="3" xfId="0" applyFont="1" applyFill="1" applyBorder="1" applyAlignment="1">
      <alignmen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4" fillId="0" borderId="4" xfId="0" applyFont="1" applyBorder="1">
      <alignment vertical="center"/>
    </xf>
    <xf numFmtId="180" fontId="4" fillId="0" borderId="2" xfId="0" applyNumberFormat="1" applyFont="1" applyBorder="1">
      <alignment vertical="center"/>
    </xf>
    <xf numFmtId="180" fontId="4" fillId="0" borderId="3" xfId="0" applyNumberFormat="1" applyFont="1" applyBorder="1">
      <alignment vertical="center"/>
    </xf>
    <xf numFmtId="180" fontId="4" fillId="0" borderId="4" xfId="0" applyNumberFormat="1" applyFont="1" applyBorder="1">
      <alignment vertical="center"/>
    </xf>
    <xf numFmtId="176" fontId="4" fillId="0" borderId="2" xfId="0" applyNumberFormat="1" applyFont="1" applyBorder="1" applyAlignment="1">
      <alignment vertical="center" shrinkToFit="1"/>
    </xf>
    <xf numFmtId="176" fontId="4" fillId="0" borderId="3" xfId="0" applyNumberFormat="1" applyFont="1" applyBorder="1" applyAlignment="1">
      <alignment vertical="center" shrinkToFit="1"/>
    </xf>
    <xf numFmtId="176" fontId="4" fillId="0" borderId="4" xfId="0" applyNumberFormat="1" applyFont="1" applyBorder="1" applyAlignment="1">
      <alignment vertical="center" shrinkToFit="1"/>
    </xf>
    <xf numFmtId="179" fontId="3" fillId="4" borderId="2" xfId="0" applyNumberFormat="1" applyFont="1" applyFill="1" applyBorder="1">
      <alignment vertical="center"/>
    </xf>
    <xf numFmtId="0" fontId="11" fillId="0" borderId="4" xfId="0" applyFont="1" applyBorder="1">
      <alignment vertical="center"/>
    </xf>
    <xf numFmtId="180" fontId="4" fillId="0" borderId="2" xfId="0" applyNumberFormat="1" applyFont="1" applyFill="1" applyBorder="1" applyAlignment="1">
      <alignment vertical="center" shrinkToFit="1"/>
    </xf>
    <xf numFmtId="180" fontId="2" fillId="0" borderId="3" xfId="0" applyNumberFormat="1" applyFont="1" applyBorder="1" applyAlignment="1">
      <alignment vertical="center" shrinkToFit="1"/>
    </xf>
    <xf numFmtId="180" fontId="2" fillId="0" borderId="4" xfId="0" applyNumberFormat="1" applyFont="1" applyBorder="1" applyAlignment="1">
      <alignment vertical="center" shrinkToFit="1"/>
    </xf>
    <xf numFmtId="176" fontId="18" fillId="0" borderId="3" xfId="0" applyNumberFormat="1" applyFont="1" applyBorder="1" applyAlignment="1">
      <alignment vertical="center" shrinkToFit="1"/>
    </xf>
    <xf numFmtId="176" fontId="18" fillId="0" borderId="4" xfId="0" applyNumberFormat="1" applyFont="1" applyBorder="1" applyAlignment="1">
      <alignment vertical="center" shrinkToFit="1"/>
    </xf>
    <xf numFmtId="176" fontId="4" fillId="0" borderId="5" xfId="0" applyNumberFormat="1" applyFont="1" applyBorder="1" applyAlignment="1">
      <alignment vertical="center" shrinkToFit="1"/>
    </xf>
    <xf numFmtId="176" fontId="18" fillId="0" borderId="6" xfId="0" applyNumberFormat="1" applyFont="1" applyBorder="1" applyAlignment="1">
      <alignment vertical="center" shrinkToFit="1"/>
    </xf>
    <xf numFmtId="176" fontId="18" fillId="0" borderId="7" xfId="0" applyNumberFormat="1" applyFont="1" applyBorder="1" applyAlignment="1">
      <alignment vertical="center" shrinkToFit="1"/>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18" fillId="0" borderId="3" xfId="0" applyFont="1" applyBorder="1" applyAlignment="1">
      <alignment horizontal="center" vertical="center" shrinkToFit="1"/>
    </xf>
    <xf numFmtId="0" fontId="5" fillId="0" borderId="11"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pplyAlignment="1">
      <alignment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0" xfId="0" applyFont="1" applyBorder="1" applyAlignment="1">
      <alignment vertical="center" wrapText="1"/>
    </xf>
    <xf numFmtId="0" fontId="11" fillId="0" borderId="0" xfId="0" applyFont="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0" xfId="0" applyFont="1">
      <alignment vertical="center"/>
    </xf>
    <xf numFmtId="0" fontId="12" fillId="0" borderId="9" xfId="0" applyFont="1" applyBorder="1">
      <alignment vertical="center"/>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3" xfId="0" applyFont="1" applyBorder="1" applyAlignment="1">
      <alignment vertical="center" shrinkToFi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xf numFmtId="176" fontId="18" fillId="0" borderId="2" xfId="0" applyNumberFormat="1"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177" fontId="18" fillId="0" borderId="3" xfId="0" applyNumberFormat="1" applyFont="1" applyBorder="1" applyAlignment="1">
      <alignment vertical="center" shrinkToFit="1"/>
    </xf>
    <xf numFmtId="177" fontId="18" fillId="0" borderId="4" xfId="0" applyNumberFormat="1"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139700</xdr:colOff>
      <xdr:row>69</xdr:row>
      <xdr:rowOff>76200</xdr:rowOff>
    </xdr:from>
    <xdr:to>
      <xdr:col>29</xdr:col>
      <xdr:colOff>88900</xdr:colOff>
      <xdr:row>71</xdr:row>
      <xdr:rowOff>190500</xdr:rowOff>
    </xdr:to>
    <xdr:sp macro="" textlink="">
      <xdr:nvSpPr>
        <xdr:cNvPr id="2" name="右中かっこ 1">
          <a:extLst>
            <a:ext uri="{FF2B5EF4-FFF2-40B4-BE49-F238E27FC236}">
              <a16:creationId xmlns:a16="http://schemas.microsoft.com/office/drawing/2014/main" id="{560C4156-F5F2-4881-ACC1-C465D9DC576F}"/>
            </a:ext>
          </a:extLst>
        </xdr:cNvPr>
        <xdr:cNvSpPr/>
      </xdr:nvSpPr>
      <xdr:spPr>
        <a:xfrm>
          <a:off x="5295900" y="14122400"/>
          <a:ext cx="133350" cy="520700"/>
        </a:xfrm>
        <a:prstGeom prst="rightBrace">
          <a:avLst/>
        </a:prstGeom>
        <a:ln w="63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139700</xdr:colOff>
      <xdr:row>69</xdr:row>
      <xdr:rowOff>76200</xdr:rowOff>
    </xdr:from>
    <xdr:to>
      <xdr:col>29</xdr:col>
      <xdr:colOff>88900</xdr:colOff>
      <xdr:row>71</xdr:row>
      <xdr:rowOff>190500</xdr:rowOff>
    </xdr:to>
    <xdr:sp macro="" textlink="">
      <xdr:nvSpPr>
        <xdr:cNvPr id="3" name="右中かっこ 2">
          <a:extLst>
            <a:ext uri="{FF2B5EF4-FFF2-40B4-BE49-F238E27FC236}">
              <a16:creationId xmlns:a16="http://schemas.microsoft.com/office/drawing/2014/main" id="{C9AE1FF4-0EEF-4A20-B2BA-85BEFFA785D2}"/>
            </a:ext>
          </a:extLst>
        </xdr:cNvPr>
        <xdr:cNvSpPr/>
      </xdr:nvSpPr>
      <xdr:spPr>
        <a:xfrm>
          <a:off x="5295900" y="14122400"/>
          <a:ext cx="133350" cy="520700"/>
        </a:xfrm>
        <a:prstGeom prst="rightBrace">
          <a:avLst/>
        </a:prstGeom>
        <a:ln w="63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63500</xdr:colOff>
      <xdr:row>54</xdr:row>
      <xdr:rowOff>31750</xdr:rowOff>
    </xdr:from>
    <xdr:to>
      <xdr:col>28</xdr:col>
      <xdr:colOff>12700</xdr:colOff>
      <xdr:row>57</xdr:row>
      <xdr:rowOff>6350</xdr:rowOff>
    </xdr:to>
    <xdr:sp macro="" textlink="">
      <xdr:nvSpPr>
        <xdr:cNvPr id="4" name="右中かっこ 3">
          <a:extLst>
            <a:ext uri="{FF2B5EF4-FFF2-40B4-BE49-F238E27FC236}">
              <a16:creationId xmlns:a16="http://schemas.microsoft.com/office/drawing/2014/main" id="{B65C7A82-4812-4358-82BB-BD33BD99681E}"/>
            </a:ext>
          </a:extLst>
        </xdr:cNvPr>
        <xdr:cNvSpPr/>
      </xdr:nvSpPr>
      <xdr:spPr>
        <a:xfrm>
          <a:off x="5035550" y="11029950"/>
          <a:ext cx="133350" cy="584200"/>
        </a:xfrm>
        <a:prstGeom prst="rightBrace">
          <a:avLst/>
        </a:prstGeom>
        <a:ln w="63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CD0B-F8CB-4624-BF21-50ABE4B8D6A9}">
  <dimension ref="A1:AU74"/>
  <sheetViews>
    <sheetView showGridLines="0" topLeftCell="A52" workbookViewId="0">
      <selection activeCell="X61" sqref="X61"/>
    </sheetView>
  </sheetViews>
  <sheetFormatPr defaultColWidth="2.6640625" defaultRowHeight="16" customHeight="1" x14ac:dyDescent="0.55000000000000004"/>
  <cols>
    <col min="1" max="49" width="2.4140625" style="1" customWidth="1"/>
    <col min="50" max="16384" width="2.6640625" style="1"/>
  </cols>
  <sheetData>
    <row r="1" spans="1:47" ht="16" customHeight="1" x14ac:dyDescent="0.55000000000000004">
      <c r="A1" s="1" t="s">
        <v>165</v>
      </c>
      <c r="L1" s="10"/>
    </row>
    <row r="2" spans="1:47" ht="16" customHeight="1" x14ac:dyDescent="0.55000000000000004">
      <c r="L2" s="10"/>
      <c r="AJ2" s="1" t="s">
        <v>64</v>
      </c>
    </row>
    <row r="3" spans="1:47" ht="16" customHeight="1" x14ac:dyDescent="0.55000000000000004">
      <c r="A3" s="110" t="s">
        <v>12</v>
      </c>
      <c r="B3" s="108"/>
      <c r="C3" s="108"/>
      <c r="D3" s="108"/>
      <c r="E3" s="109"/>
      <c r="F3" s="230" t="s">
        <v>224</v>
      </c>
      <c r="G3" s="231"/>
      <c r="H3" s="231"/>
      <c r="I3" s="231"/>
      <c r="J3" s="231"/>
      <c r="K3" s="231"/>
      <c r="L3" s="231"/>
      <c r="M3" s="231"/>
      <c r="N3" s="232"/>
      <c r="O3" s="1" t="s">
        <v>63</v>
      </c>
    </row>
    <row r="4" spans="1:47" ht="16" customHeight="1" x14ac:dyDescent="0.55000000000000004">
      <c r="I4" s="10"/>
    </row>
    <row r="5" spans="1:47" ht="16" customHeight="1" x14ac:dyDescent="0.55000000000000004">
      <c r="I5" s="10"/>
      <c r="L5" s="10" t="s">
        <v>166</v>
      </c>
    </row>
    <row r="6" spans="1:47" ht="16" customHeight="1" x14ac:dyDescent="0.55000000000000004">
      <c r="I6" s="10"/>
    </row>
    <row r="7" spans="1:47" ht="16" customHeight="1" x14ac:dyDescent="0.2">
      <c r="B7" s="1" t="s">
        <v>119</v>
      </c>
      <c r="Y7" s="25"/>
      <c r="AG7" s="114"/>
    </row>
    <row r="8" spans="1:47" ht="16" customHeight="1" x14ac:dyDescent="0.55000000000000004">
      <c r="AF8" s="14"/>
    </row>
    <row r="9" spans="1:47" ht="16" customHeight="1" x14ac:dyDescent="0.55000000000000004">
      <c r="A9" s="1" t="s">
        <v>84</v>
      </c>
    </row>
    <row r="10" spans="1:47" s="14" customFormat="1" ht="16" customHeight="1" x14ac:dyDescent="0.55000000000000004">
      <c r="B10" s="100" t="s">
        <v>53</v>
      </c>
      <c r="C10" s="100"/>
      <c r="D10" s="100"/>
      <c r="E10" s="100"/>
      <c r="F10" s="100"/>
      <c r="G10" s="11"/>
      <c r="H10" s="11" t="s">
        <v>193</v>
      </c>
      <c r="I10" s="11"/>
      <c r="J10" s="108"/>
      <c r="K10" s="108"/>
      <c r="L10" s="108"/>
      <c r="M10" s="108"/>
      <c r="N10" s="108"/>
      <c r="O10" s="108"/>
      <c r="P10" s="108"/>
      <c r="Q10" s="108"/>
      <c r="R10" s="108"/>
      <c r="S10" s="108"/>
      <c r="T10" s="108"/>
      <c r="U10" s="108"/>
      <c r="V10" s="108"/>
      <c r="W10" s="108"/>
      <c r="X10" s="108"/>
      <c r="Y10" s="108"/>
      <c r="Z10" s="23" t="s">
        <v>46</v>
      </c>
      <c r="AA10" s="18"/>
      <c r="AB10" s="18"/>
      <c r="AC10" s="119"/>
      <c r="AD10" s="11" t="s">
        <v>194</v>
      </c>
      <c r="AE10" s="107"/>
      <c r="AF10" s="61"/>
      <c r="AG10" s="61"/>
      <c r="AH10" s="61"/>
      <c r="AI10" s="61"/>
      <c r="AJ10" s="61"/>
      <c r="AK10" s="61"/>
      <c r="AL10" s="61"/>
      <c r="AM10" s="61"/>
      <c r="AN10" s="233" t="s">
        <v>54</v>
      </c>
      <c r="AO10" s="234"/>
      <c r="AP10" s="234"/>
      <c r="AQ10" s="235" t="s">
        <v>133</v>
      </c>
      <c r="AR10" s="236"/>
      <c r="AS10" s="236"/>
      <c r="AT10" s="237"/>
      <c r="AU10" s="238"/>
    </row>
    <row r="11" spans="1:47" s="14" customFormat="1" ht="16" customHeight="1" x14ac:dyDescent="0.55000000000000004">
      <c r="B11" s="2" t="s">
        <v>58</v>
      </c>
    </row>
    <row r="12" spans="1:47" s="14" customFormat="1" ht="16" customHeight="1" x14ac:dyDescent="0.55000000000000004">
      <c r="B12" s="2" t="s">
        <v>129</v>
      </c>
    </row>
    <row r="13" spans="1:47" s="14" customFormat="1" ht="16" customHeight="1" x14ac:dyDescent="0.55000000000000004">
      <c r="B13" s="2"/>
    </row>
    <row r="14" spans="1:47" ht="16" customHeight="1" x14ac:dyDescent="0.55000000000000004">
      <c r="A14" s="1" t="s">
        <v>153</v>
      </c>
      <c r="AC14" s="2"/>
    </row>
    <row r="15" spans="1:47" ht="16" customHeight="1" x14ac:dyDescent="0.55000000000000004">
      <c r="B15" s="16" t="s">
        <v>0</v>
      </c>
      <c r="C15" s="17"/>
      <c r="D15" s="17"/>
      <c r="E15" s="112"/>
      <c r="F15" s="11" t="s">
        <v>69</v>
      </c>
      <c r="G15" s="63"/>
      <c r="H15" s="63"/>
      <c r="I15" s="63"/>
      <c r="J15" s="63"/>
      <c r="K15" s="63"/>
      <c r="L15" s="63"/>
      <c r="M15" s="63"/>
      <c r="N15" s="63"/>
      <c r="O15" s="63"/>
      <c r="P15" s="63"/>
      <c r="Q15" s="63"/>
      <c r="R15" s="11" t="s">
        <v>70</v>
      </c>
      <c r="S15" s="63"/>
      <c r="T15" s="108"/>
      <c r="U15" s="108"/>
      <c r="V15" s="18"/>
      <c r="W15" s="18"/>
      <c r="X15" s="108"/>
      <c r="Y15" s="108"/>
      <c r="Z15" s="108"/>
      <c r="AA15" s="108"/>
      <c r="AB15" s="108"/>
      <c r="AC15" s="109"/>
    </row>
    <row r="16" spans="1:47" s="14" customFormat="1" ht="16" customHeight="1" x14ac:dyDescent="0.55000000000000004">
      <c r="B16" s="19"/>
      <c r="C16" s="20"/>
      <c r="D16" s="20"/>
      <c r="E16" s="21"/>
      <c r="F16" s="5" t="s">
        <v>48</v>
      </c>
      <c r="G16" s="8"/>
      <c r="H16" s="8"/>
      <c r="I16" s="8"/>
      <c r="J16" s="5" t="s">
        <v>23</v>
      </c>
      <c r="K16" s="8"/>
      <c r="L16" s="8"/>
      <c r="M16" s="8"/>
      <c r="N16" s="5" t="s">
        <v>24</v>
      </c>
      <c r="O16" s="8"/>
      <c r="P16" s="8"/>
      <c r="Q16" s="8"/>
      <c r="R16" s="5" t="s">
        <v>48</v>
      </c>
      <c r="S16" s="8"/>
      <c r="T16" s="8"/>
      <c r="U16" s="8"/>
      <c r="V16" s="5" t="s">
        <v>23</v>
      </c>
      <c r="W16" s="8"/>
      <c r="X16" s="8"/>
      <c r="Y16" s="8"/>
      <c r="Z16" s="5" t="s">
        <v>24</v>
      </c>
      <c r="AA16" s="8"/>
      <c r="AB16" s="8"/>
      <c r="AC16" s="68"/>
    </row>
    <row r="17" spans="1:43" ht="16" customHeight="1" x14ac:dyDescent="0.55000000000000004">
      <c r="B17" s="187" t="s">
        <v>195</v>
      </c>
      <c r="C17" s="188"/>
      <c r="D17" s="188"/>
      <c r="E17" s="239"/>
      <c r="F17" s="240">
        <v>12</v>
      </c>
      <c r="G17" s="241"/>
      <c r="H17" s="241"/>
      <c r="I17" s="242"/>
      <c r="J17" s="240">
        <v>6</v>
      </c>
      <c r="K17" s="241"/>
      <c r="L17" s="241"/>
      <c r="M17" s="242"/>
      <c r="N17" s="240">
        <v>12000</v>
      </c>
      <c r="O17" s="241"/>
      <c r="P17" s="241"/>
      <c r="Q17" s="242"/>
      <c r="R17" s="240">
        <v>14</v>
      </c>
      <c r="S17" s="241"/>
      <c r="T17" s="241"/>
      <c r="U17" s="242"/>
      <c r="V17" s="240">
        <v>7</v>
      </c>
      <c r="W17" s="241"/>
      <c r="X17" s="241"/>
      <c r="Y17" s="242"/>
      <c r="Z17" s="240">
        <v>15000</v>
      </c>
      <c r="AA17" s="241"/>
      <c r="AB17" s="241"/>
      <c r="AC17" s="242"/>
    </row>
    <row r="19" spans="1:43" ht="16" customHeight="1" x14ac:dyDescent="0.55000000000000004">
      <c r="A19" s="1" t="s">
        <v>167</v>
      </c>
    </row>
    <row r="20" spans="1:43" ht="16" customHeight="1" x14ac:dyDescent="0.55000000000000004">
      <c r="B20" s="1" t="s">
        <v>168</v>
      </c>
      <c r="U20" s="14"/>
    </row>
    <row r="21" spans="1:43" s="14" customFormat="1" ht="16" customHeight="1" x14ac:dyDescent="0.55000000000000004">
      <c r="B21" s="160" t="s">
        <v>0</v>
      </c>
      <c r="C21" s="174"/>
      <c r="D21" s="174"/>
      <c r="E21" s="175"/>
      <c r="F21" s="26" t="s">
        <v>49</v>
      </c>
      <c r="G21" s="192" t="s">
        <v>134</v>
      </c>
      <c r="H21" s="170"/>
      <c r="I21" s="170"/>
      <c r="J21" s="170"/>
      <c r="K21" s="170"/>
      <c r="L21" s="170"/>
      <c r="M21" s="170"/>
      <c r="N21" s="171"/>
      <c r="O21" s="217" t="s">
        <v>65</v>
      </c>
      <c r="P21" s="218"/>
      <c r="Q21" s="219"/>
      <c r="R21" s="220"/>
      <c r="S21" s="160" t="s">
        <v>67</v>
      </c>
      <c r="T21" s="170"/>
      <c r="U21" s="170"/>
      <c r="V21" s="170"/>
      <c r="W21" s="170"/>
      <c r="X21" s="170"/>
      <c r="Y21" s="170"/>
      <c r="Z21" s="170"/>
      <c r="AA21" s="171"/>
      <c r="AB21" s="225" t="s">
        <v>85</v>
      </c>
      <c r="AC21" s="218"/>
      <c r="AD21" s="199"/>
      <c r="AE21" s="200"/>
      <c r="AF21" s="225" t="s">
        <v>68</v>
      </c>
      <c r="AG21" s="226"/>
      <c r="AH21" s="226"/>
      <c r="AI21" s="226"/>
      <c r="AJ21" s="170"/>
      <c r="AK21" s="171"/>
      <c r="AL21" s="69" t="s">
        <v>50</v>
      </c>
      <c r="AM21" s="31"/>
      <c r="AN21" s="31"/>
      <c r="AO21" s="111" t="s">
        <v>45</v>
      </c>
      <c r="AP21" s="112"/>
      <c r="AQ21" s="113"/>
    </row>
    <row r="22" spans="1:43" ht="16" customHeight="1" x14ac:dyDescent="0.55000000000000004">
      <c r="B22" s="22"/>
      <c r="C22" s="6"/>
      <c r="D22" s="6"/>
      <c r="E22" s="7"/>
      <c r="F22" s="6"/>
      <c r="G22" s="5" t="s">
        <v>14</v>
      </c>
      <c r="H22" s="6"/>
      <c r="I22" s="6"/>
      <c r="J22" s="6"/>
      <c r="K22" s="6"/>
      <c r="L22" s="6"/>
      <c r="M22" s="6"/>
      <c r="N22" s="7"/>
      <c r="O22" s="221"/>
      <c r="P22" s="222"/>
      <c r="Q22" s="223"/>
      <c r="R22" s="224"/>
      <c r="S22" s="8" t="s">
        <v>83</v>
      </c>
      <c r="T22" s="106"/>
      <c r="U22" s="106"/>
      <c r="V22" s="106"/>
      <c r="W22" s="106"/>
      <c r="X22" s="106"/>
      <c r="Y22" s="106"/>
      <c r="Z22" s="106"/>
      <c r="AA22" s="106"/>
      <c r="AB22" s="221"/>
      <c r="AC22" s="222"/>
      <c r="AD22" s="202"/>
      <c r="AE22" s="203"/>
      <c r="AF22" s="227"/>
      <c r="AG22" s="228"/>
      <c r="AH22" s="228"/>
      <c r="AI22" s="228"/>
      <c r="AJ22" s="164"/>
      <c r="AK22" s="229"/>
      <c r="AL22" s="5" t="s">
        <v>87</v>
      </c>
      <c r="AM22" s="34"/>
      <c r="AN22" s="34"/>
      <c r="AO22" s="5" t="s">
        <v>88</v>
      </c>
      <c r="AP22" s="34"/>
      <c r="AQ22" s="35"/>
    </row>
    <row r="23" spans="1:43" ht="16" customHeight="1" x14ac:dyDescent="0.55000000000000004">
      <c r="B23" s="208" t="str">
        <f>B17</f>
        <v>かぼちゃ</v>
      </c>
      <c r="C23" s="209"/>
      <c r="D23" s="209"/>
      <c r="E23" s="210"/>
      <c r="F23" s="99">
        <v>1</v>
      </c>
      <c r="G23" s="122" t="s">
        <v>196</v>
      </c>
      <c r="H23" s="166"/>
      <c r="I23" s="166"/>
      <c r="J23" s="166"/>
      <c r="K23" s="166"/>
      <c r="L23" s="166"/>
      <c r="M23" s="166"/>
      <c r="N23" s="167"/>
      <c r="O23" s="130" t="s">
        <v>199</v>
      </c>
      <c r="P23" s="131"/>
      <c r="Q23" s="131"/>
      <c r="R23" s="132"/>
      <c r="S23" s="122" t="s">
        <v>200</v>
      </c>
      <c r="T23" s="166"/>
      <c r="U23" s="166"/>
      <c r="V23" s="166"/>
      <c r="W23" s="166"/>
      <c r="X23" s="166"/>
      <c r="Y23" s="166"/>
      <c r="Z23" s="166"/>
      <c r="AA23" s="167"/>
      <c r="AB23" s="130" t="s">
        <v>79</v>
      </c>
      <c r="AC23" s="131"/>
      <c r="AD23" s="131"/>
      <c r="AE23" s="132"/>
      <c r="AF23" s="122" t="s">
        <v>203</v>
      </c>
      <c r="AG23" s="166"/>
      <c r="AH23" s="166"/>
      <c r="AI23" s="166"/>
      <c r="AJ23" s="168" t="s">
        <v>204</v>
      </c>
      <c r="AK23" s="169"/>
      <c r="AL23" s="122">
        <v>30</v>
      </c>
      <c r="AM23" s="166"/>
      <c r="AN23" s="167"/>
      <c r="AO23" s="122">
        <v>15</v>
      </c>
      <c r="AP23" s="166"/>
      <c r="AQ23" s="167"/>
    </row>
    <row r="24" spans="1:43" ht="16" customHeight="1" x14ac:dyDescent="0.55000000000000004">
      <c r="B24" s="211"/>
      <c r="C24" s="212"/>
      <c r="D24" s="212"/>
      <c r="E24" s="213"/>
      <c r="F24" s="99">
        <v>2</v>
      </c>
      <c r="G24" s="122" t="s">
        <v>197</v>
      </c>
      <c r="H24" s="166"/>
      <c r="I24" s="166"/>
      <c r="J24" s="166"/>
      <c r="K24" s="166"/>
      <c r="L24" s="166"/>
      <c r="M24" s="166"/>
      <c r="N24" s="167"/>
      <c r="O24" s="130" t="s">
        <v>199</v>
      </c>
      <c r="P24" s="131"/>
      <c r="Q24" s="131"/>
      <c r="R24" s="132"/>
      <c r="S24" s="122" t="s">
        <v>201</v>
      </c>
      <c r="T24" s="166"/>
      <c r="U24" s="166"/>
      <c r="V24" s="166"/>
      <c r="W24" s="166"/>
      <c r="X24" s="166"/>
      <c r="Y24" s="166"/>
      <c r="Z24" s="166"/>
      <c r="AA24" s="167"/>
      <c r="AB24" s="130" t="s">
        <v>81</v>
      </c>
      <c r="AC24" s="131"/>
      <c r="AD24" s="131"/>
      <c r="AE24" s="132"/>
      <c r="AF24" s="122" t="s">
        <v>205</v>
      </c>
      <c r="AG24" s="166"/>
      <c r="AH24" s="166"/>
      <c r="AI24" s="166"/>
      <c r="AJ24" s="168" t="s">
        <v>206</v>
      </c>
      <c r="AK24" s="169"/>
      <c r="AL24" s="122">
        <v>12</v>
      </c>
      <c r="AM24" s="166"/>
      <c r="AN24" s="167"/>
      <c r="AO24" s="122">
        <v>10</v>
      </c>
      <c r="AP24" s="166"/>
      <c r="AQ24" s="167"/>
    </row>
    <row r="25" spans="1:43" ht="16" customHeight="1" x14ac:dyDescent="0.55000000000000004">
      <c r="B25" s="214"/>
      <c r="C25" s="215"/>
      <c r="D25" s="215"/>
      <c r="E25" s="216"/>
      <c r="F25" s="99">
        <v>3</v>
      </c>
      <c r="G25" s="122" t="s">
        <v>198</v>
      </c>
      <c r="H25" s="166"/>
      <c r="I25" s="166"/>
      <c r="J25" s="166"/>
      <c r="K25" s="166"/>
      <c r="L25" s="166"/>
      <c r="M25" s="166"/>
      <c r="N25" s="167"/>
      <c r="O25" s="130" t="s">
        <v>74</v>
      </c>
      <c r="P25" s="131"/>
      <c r="Q25" s="131"/>
      <c r="R25" s="132"/>
      <c r="S25" s="122" t="s">
        <v>202</v>
      </c>
      <c r="T25" s="166"/>
      <c r="U25" s="166"/>
      <c r="V25" s="166"/>
      <c r="W25" s="166"/>
      <c r="X25" s="166"/>
      <c r="Y25" s="166"/>
      <c r="Z25" s="166"/>
      <c r="AA25" s="167"/>
      <c r="AB25" s="130" t="s">
        <v>80</v>
      </c>
      <c r="AC25" s="131"/>
      <c r="AD25" s="131"/>
      <c r="AE25" s="132"/>
      <c r="AF25" s="122" t="s">
        <v>207</v>
      </c>
      <c r="AG25" s="166"/>
      <c r="AH25" s="166"/>
      <c r="AI25" s="166"/>
      <c r="AJ25" s="168" t="s">
        <v>208</v>
      </c>
      <c r="AK25" s="169"/>
      <c r="AL25" s="122">
        <v>40</v>
      </c>
      <c r="AM25" s="166"/>
      <c r="AN25" s="167"/>
      <c r="AO25" s="122">
        <v>50</v>
      </c>
      <c r="AP25" s="166"/>
      <c r="AQ25" s="167"/>
    </row>
    <row r="26" spans="1:43" ht="16" customHeight="1" x14ac:dyDescent="0.55000000000000004">
      <c r="B26" s="2" t="s">
        <v>135</v>
      </c>
      <c r="AE26" s="2"/>
      <c r="AF26" s="2"/>
    </row>
    <row r="27" spans="1:43" ht="16" customHeight="1" x14ac:dyDescent="0.55000000000000004">
      <c r="B27" s="2" t="s">
        <v>137</v>
      </c>
      <c r="W27" s="2"/>
    </row>
    <row r="28" spans="1:43" ht="16" customHeight="1" x14ac:dyDescent="0.55000000000000004">
      <c r="B28" s="2" t="s">
        <v>147</v>
      </c>
      <c r="D28" s="2"/>
      <c r="W28" s="2"/>
    </row>
    <row r="29" spans="1:43" ht="16" customHeight="1" x14ac:dyDescent="0.55000000000000004">
      <c r="B29" s="2"/>
      <c r="D29" s="2"/>
      <c r="W29" s="2"/>
    </row>
    <row r="30" spans="1:43" ht="16" customHeight="1" x14ac:dyDescent="0.55000000000000004">
      <c r="B30" s="1" t="s">
        <v>55</v>
      </c>
      <c r="U30" s="14"/>
    </row>
    <row r="31" spans="1:43" s="14" customFormat="1" ht="16" customHeight="1" x14ac:dyDescent="0.55000000000000004">
      <c r="B31" s="29" t="s">
        <v>49</v>
      </c>
      <c r="C31" s="192" t="s">
        <v>134</v>
      </c>
      <c r="D31" s="170"/>
      <c r="E31" s="170"/>
      <c r="F31" s="170"/>
      <c r="G31" s="170"/>
      <c r="H31" s="170"/>
      <c r="I31" s="170"/>
      <c r="J31" s="171"/>
      <c r="K31" s="198" t="s">
        <v>1</v>
      </c>
      <c r="L31" s="199"/>
      <c r="M31" s="199"/>
      <c r="N31" s="199"/>
      <c r="O31" s="199"/>
      <c r="P31" s="200"/>
      <c r="Q31" s="160" t="s">
        <v>2</v>
      </c>
      <c r="R31" s="174"/>
      <c r="S31" s="175"/>
      <c r="T31" s="157" t="s">
        <v>171</v>
      </c>
      <c r="U31" s="158"/>
      <c r="V31" s="158"/>
      <c r="W31" s="158"/>
      <c r="X31" s="158"/>
      <c r="Y31" s="158"/>
      <c r="Z31" s="158"/>
      <c r="AA31" s="159"/>
      <c r="AB31" s="160" t="s">
        <v>169</v>
      </c>
      <c r="AC31" s="170"/>
      <c r="AD31" s="170"/>
      <c r="AE31" s="170"/>
      <c r="AF31" s="170"/>
      <c r="AG31" s="171"/>
      <c r="AH31" s="204" t="s">
        <v>52</v>
      </c>
      <c r="AI31" s="170"/>
      <c r="AJ31" s="170"/>
      <c r="AK31" s="170"/>
      <c r="AL31" s="170"/>
      <c r="AM31" s="171"/>
    </row>
    <row r="32" spans="1:43" ht="16" customHeight="1" x14ac:dyDescent="0.55000000000000004">
      <c r="B32" s="28"/>
      <c r="C32" s="5" t="s">
        <v>14</v>
      </c>
      <c r="D32" s="6"/>
      <c r="E32" s="6"/>
      <c r="F32" s="6"/>
      <c r="G32" s="6"/>
      <c r="H32" s="6"/>
      <c r="I32" s="6"/>
      <c r="J32" s="7"/>
      <c r="K32" s="201"/>
      <c r="L32" s="202"/>
      <c r="M32" s="202"/>
      <c r="N32" s="202"/>
      <c r="O32" s="202"/>
      <c r="P32" s="203"/>
      <c r="Q32" s="5" t="s">
        <v>18</v>
      </c>
      <c r="R32" s="6"/>
      <c r="S32" s="7"/>
      <c r="T32" s="23" t="s">
        <v>4</v>
      </c>
      <c r="U32" s="18"/>
      <c r="V32" s="18"/>
      <c r="W32" s="108"/>
      <c r="X32" s="23" t="s">
        <v>5</v>
      </c>
      <c r="Y32" s="18"/>
      <c r="Z32" s="108"/>
      <c r="AA32" s="109"/>
      <c r="AB32" s="205" t="s">
        <v>170</v>
      </c>
      <c r="AC32" s="206"/>
      <c r="AD32" s="206"/>
      <c r="AE32" s="206"/>
      <c r="AF32" s="206"/>
      <c r="AG32" s="207"/>
      <c r="AH32" s="5" t="s">
        <v>15</v>
      </c>
      <c r="AI32" s="24"/>
      <c r="AJ32" s="20"/>
      <c r="AK32" s="20"/>
      <c r="AL32" s="20"/>
      <c r="AM32" s="21"/>
    </row>
    <row r="33" spans="1:39" ht="16" customHeight="1" x14ac:dyDescent="0.55000000000000004">
      <c r="B33" s="100">
        <v>1</v>
      </c>
      <c r="C33" s="142" t="str">
        <f>G23</f>
        <v>日除け資材（サンテ）</v>
      </c>
      <c r="D33" s="143"/>
      <c r="E33" s="143"/>
      <c r="F33" s="143"/>
      <c r="G33" s="143"/>
      <c r="H33" s="143"/>
      <c r="I33" s="143"/>
      <c r="J33" s="144"/>
      <c r="K33" s="186" t="s">
        <v>209</v>
      </c>
      <c r="L33" s="123"/>
      <c r="M33" s="123"/>
      <c r="N33" s="123"/>
      <c r="O33" s="123"/>
      <c r="P33" s="124"/>
      <c r="Q33" s="187">
        <v>4</v>
      </c>
      <c r="R33" s="188"/>
      <c r="S33" s="62" t="s">
        <v>210</v>
      </c>
      <c r="T33" s="195">
        <v>46157</v>
      </c>
      <c r="U33" s="196"/>
      <c r="V33" s="196"/>
      <c r="W33" s="197"/>
      <c r="X33" s="195">
        <v>46188</v>
      </c>
      <c r="Y33" s="196"/>
      <c r="Z33" s="196"/>
      <c r="AA33" s="197"/>
      <c r="AB33" s="189" t="s">
        <v>213</v>
      </c>
      <c r="AC33" s="190"/>
      <c r="AD33" s="190"/>
      <c r="AE33" s="190"/>
      <c r="AF33" s="190"/>
      <c r="AG33" s="191"/>
      <c r="AH33" s="130" t="s">
        <v>97</v>
      </c>
      <c r="AI33" s="131"/>
      <c r="AJ33" s="131"/>
      <c r="AK33" s="131"/>
      <c r="AL33" s="131"/>
      <c r="AM33" s="132"/>
    </row>
    <row r="34" spans="1:39" ht="16" customHeight="1" x14ac:dyDescent="0.55000000000000004">
      <c r="B34" s="100">
        <v>2</v>
      </c>
      <c r="C34" s="142" t="str">
        <f>G24</f>
        <v>ドローン(DJI AGRAS T25)</v>
      </c>
      <c r="D34" s="143"/>
      <c r="E34" s="143"/>
      <c r="F34" s="143"/>
      <c r="G34" s="143"/>
      <c r="H34" s="143"/>
      <c r="I34" s="143"/>
      <c r="J34" s="144"/>
      <c r="K34" s="186" t="s">
        <v>211</v>
      </c>
      <c r="L34" s="123"/>
      <c r="M34" s="123"/>
      <c r="N34" s="123"/>
      <c r="O34" s="123"/>
      <c r="P34" s="124"/>
      <c r="Q34" s="187">
        <v>1</v>
      </c>
      <c r="R34" s="188"/>
      <c r="S34" s="62" t="s">
        <v>212</v>
      </c>
      <c r="T34" s="195">
        <v>46157</v>
      </c>
      <c r="U34" s="196"/>
      <c r="V34" s="196"/>
      <c r="W34" s="197"/>
      <c r="X34" s="195">
        <v>46188</v>
      </c>
      <c r="Y34" s="196"/>
      <c r="Z34" s="196"/>
      <c r="AA34" s="197"/>
      <c r="AB34" s="189" t="s">
        <v>213</v>
      </c>
      <c r="AC34" s="190"/>
      <c r="AD34" s="190"/>
      <c r="AE34" s="190"/>
      <c r="AF34" s="190"/>
      <c r="AG34" s="191"/>
      <c r="AH34" s="130" t="s">
        <v>97</v>
      </c>
      <c r="AI34" s="131"/>
      <c r="AJ34" s="131"/>
      <c r="AK34" s="131"/>
      <c r="AL34" s="131"/>
      <c r="AM34" s="132"/>
    </row>
    <row r="35" spans="1:39" ht="16" customHeight="1" x14ac:dyDescent="0.55000000000000004">
      <c r="B35" s="100">
        <v>3</v>
      </c>
      <c r="C35" s="142" t="str">
        <f>G25</f>
        <v>サブソイラー</v>
      </c>
      <c r="D35" s="143"/>
      <c r="E35" s="143"/>
      <c r="F35" s="143"/>
      <c r="G35" s="143"/>
      <c r="H35" s="143"/>
      <c r="I35" s="143"/>
      <c r="J35" s="144"/>
      <c r="K35" s="186"/>
      <c r="L35" s="123"/>
      <c r="M35" s="123"/>
      <c r="N35" s="123"/>
      <c r="O35" s="123"/>
      <c r="P35" s="124"/>
      <c r="Q35" s="187">
        <v>1</v>
      </c>
      <c r="R35" s="188"/>
      <c r="S35" s="62" t="s">
        <v>212</v>
      </c>
      <c r="T35" s="195">
        <v>46157</v>
      </c>
      <c r="U35" s="196"/>
      <c r="V35" s="196"/>
      <c r="W35" s="197"/>
      <c r="X35" s="195">
        <v>46188</v>
      </c>
      <c r="Y35" s="196"/>
      <c r="Z35" s="196"/>
      <c r="AA35" s="197"/>
      <c r="AB35" s="189" t="s">
        <v>213</v>
      </c>
      <c r="AC35" s="190"/>
      <c r="AD35" s="190"/>
      <c r="AE35" s="190"/>
      <c r="AF35" s="190"/>
      <c r="AG35" s="191"/>
      <c r="AH35" s="130" t="s">
        <v>97</v>
      </c>
      <c r="AI35" s="131"/>
      <c r="AJ35" s="131"/>
      <c r="AK35" s="131"/>
      <c r="AL35" s="131"/>
      <c r="AM35" s="132"/>
    </row>
    <row r="36" spans="1:39" ht="16" customHeight="1" x14ac:dyDescent="0.55000000000000004">
      <c r="B36" s="2" t="s">
        <v>138</v>
      </c>
      <c r="AE36" s="2"/>
      <c r="AF36" s="2"/>
    </row>
    <row r="37" spans="1:39" ht="16" customHeight="1" x14ac:dyDescent="0.55000000000000004">
      <c r="B37" s="2" t="s">
        <v>107</v>
      </c>
      <c r="W37" s="2"/>
    </row>
    <row r="38" spans="1:39" ht="16" customHeight="1" x14ac:dyDescent="0.55000000000000004">
      <c r="B38" s="2"/>
      <c r="W38" s="2"/>
    </row>
    <row r="39" spans="1:39" ht="16" customHeight="1" x14ac:dyDescent="0.55000000000000004">
      <c r="B39" s="1" t="s">
        <v>56</v>
      </c>
    </row>
    <row r="40" spans="1:39" s="14" customFormat="1" ht="16" customHeight="1" x14ac:dyDescent="0.55000000000000004">
      <c r="B40" s="160" t="s">
        <v>16</v>
      </c>
      <c r="C40" s="170"/>
      <c r="D40" s="170"/>
      <c r="E40" s="170"/>
      <c r="F40" s="170"/>
      <c r="G40" s="170"/>
      <c r="H40" s="170"/>
      <c r="I40" s="171"/>
      <c r="J40" s="111" t="s">
        <v>1</v>
      </c>
      <c r="K40" s="112"/>
      <c r="L40" s="112"/>
      <c r="M40" s="112"/>
      <c r="N40" s="112"/>
      <c r="O40" s="113"/>
      <c r="P40" s="160" t="s">
        <v>40</v>
      </c>
      <c r="Q40" s="161"/>
      <c r="R40" s="162"/>
      <c r="S40" s="160" t="s">
        <v>139</v>
      </c>
      <c r="T40" s="170"/>
      <c r="U40" s="171"/>
      <c r="V40" s="192" t="s">
        <v>51</v>
      </c>
      <c r="W40" s="193"/>
      <c r="X40" s="193"/>
      <c r="Y40" s="193"/>
      <c r="Z40" s="193"/>
      <c r="AA40" s="193"/>
      <c r="AB40" s="193"/>
      <c r="AC40" s="193"/>
      <c r="AD40" s="194"/>
    </row>
    <row r="41" spans="1:39" ht="16" customHeight="1" x14ac:dyDescent="0.55000000000000004">
      <c r="B41" s="5" t="s">
        <v>17</v>
      </c>
      <c r="C41" s="8"/>
      <c r="D41" s="8"/>
      <c r="E41" s="8"/>
      <c r="F41" s="8"/>
      <c r="G41" s="8"/>
      <c r="H41" s="8"/>
      <c r="I41" s="9"/>
      <c r="J41" s="102"/>
      <c r="K41" s="103"/>
      <c r="L41" s="103"/>
      <c r="M41" s="103"/>
      <c r="N41" s="103"/>
      <c r="O41" s="104"/>
      <c r="P41" s="5" t="s">
        <v>18</v>
      </c>
      <c r="Q41" s="6"/>
      <c r="R41" s="7"/>
      <c r="S41" s="77"/>
      <c r="T41" s="78"/>
      <c r="U41" s="78"/>
      <c r="V41" s="22"/>
      <c r="W41" s="6"/>
      <c r="X41" s="6"/>
      <c r="Y41" s="6"/>
      <c r="Z41" s="6"/>
      <c r="AA41" s="6"/>
      <c r="AB41" s="6"/>
      <c r="AC41" s="6"/>
      <c r="AD41" s="7"/>
    </row>
    <row r="42" spans="1:39" ht="16" customHeight="1" x14ac:dyDescent="0.55000000000000004">
      <c r="B42" s="122" t="s">
        <v>214</v>
      </c>
      <c r="C42" s="166"/>
      <c r="D42" s="166"/>
      <c r="E42" s="166"/>
      <c r="F42" s="166"/>
      <c r="G42" s="166"/>
      <c r="H42" s="166"/>
      <c r="I42" s="167"/>
      <c r="J42" s="122" t="s">
        <v>215</v>
      </c>
      <c r="K42" s="166"/>
      <c r="L42" s="166"/>
      <c r="M42" s="166"/>
      <c r="N42" s="166"/>
      <c r="O42" s="167"/>
      <c r="P42" s="122">
        <v>1</v>
      </c>
      <c r="Q42" s="166"/>
      <c r="R42" s="105" t="s">
        <v>212</v>
      </c>
      <c r="S42" s="122" t="s">
        <v>216</v>
      </c>
      <c r="T42" s="166"/>
      <c r="U42" s="105" t="s">
        <v>140</v>
      </c>
      <c r="V42" s="122" t="s">
        <v>217</v>
      </c>
      <c r="W42" s="168"/>
      <c r="X42" s="168"/>
      <c r="Y42" s="168"/>
      <c r="Z42" s="168"/>
      <c r="AA42" s="168"/>
      <c r="AB42" s="168"/>
      <c r="AC42" s="168"/>
      <c r="AD42" s="169"/>
    </row>
    <row r="43" spans="1:39" ht="16" customHeight="1" x14ac:dyDescent="0.55000000000000004">
      <c r="B43" s="122"/>
      <c r="C43" s="166"/>
      <c r="D43" s="166"/>
      <c r="E43" s="166"/>
      <c r="F43" s="166"/>
      <c r="G43" s="166"/>
      <c r="H43" s="166"/>
      <c r="I43" s="167"/>
      <c r="J43" s="122"/>
      <c r="K43" s="166"/>
      <c r="L43" s="166"/>
      <c r="M43" s="166"/>
      <c r="N43" s="166"/>
      <c r="O43" s="167"/>
      <c r="P43" s="122"/>
      <c r="Q43" s="166"/>
      <c r="R43" s="105"/>
      <c r="S43" s="122"/>
      <c r="T43" s="166"/>
      <c r="U43" s="105" t="s">
        <v>140</v>
      </c>
      <c r="V43" s="122"/>
      <c r="W43" s="168"/>
      <c r="X43" s="168"/>
      <c r="Y43" s="168"/>
      <c r="Z43" s="168"/>
      <c r="AA43" s="168"/>
      <c r="AB43" s="168"/>
      <c r="AC43" s="168"/>
      <c r="AD43" s="169"/>
    </row>
    <row r="44" spans="1:39" ht="16" customHeight="1" x14ac:dyDescent="0.55000000000000004">
      <c r="B44" s="122"/>
      <c r="C44" s="166"/>
      <c r="D44" s="166"/>
      <c r="E44" s="166"/>
      <c r="F44" s="166"/>
      <c r="G44" s="166"/>
      <c r="H44" s="166"/>
      <c r="I44" s="167"/>
      <c r="J44" s="122"/>
      <c r="K44" s="166"/>
      <c r="L44" s="166"/>
      <c r="M44" s="166"/>
      <c r="N44" s="166"/>
      <c r="O44" s="167"/>
      <c r="P44" s="122"/>
      <c r="Q44" s="166"/>
      <c r="R44" s="105"/>
      <c r="S44" s="122"/>
      <c r="T44" s="166"/>
      <c r="U44" s="105" t="s">
        <v>140</v>
      </c>
      <c r="V44" s="122"/>
      <c r="W44" s="168"/>
      <c r="X44" s="168"/>
      <c r="Y44" s="168"/>
      <c r="Z44" s="168"/>
      <c r="AA44" s="168"/>
      <c r="AB44" s="168"/>
      <c r="AC44" s="168"/>
      <c r="AD44" s="169"/>
    </row>
    <row r="45" spans="1:39" ht="16" customHeight="1" x14ac:dyDescent="0.55000000000000004">
      <c r="B45" s="2" t="s">
        <v>142</v>
      </c>
    </row>
    <row r="46" spans="1:39" ht="16" customHeight="1" x14ac:dyDescent="0.55000000000000004">
      <c r="B46" s="2" t="s">
        <v>41</v>
      </c>
    </row>
    <row r="47" spans="1:39" ht="16" customHeight="1" x14ac:dyDescent="0.55000000000000004">
      <c r="X47" s="2"/>
    </row>
    <row r="48" spans="1:39" ht="16" customHeight="1" x14ac:dyDescent="0.55000000000000004">
      <c r="A48" s="1" t="s">
        <v>21</v>
      </c>
      <c r="AJ48" s="14" t="s">
        <v>57</v>
      </c>
    </row>
    <row r="49" spans="1:43" s="14" customFormat="1" ht="16" customHeight="1" x14ac:dyDescent="0.55000000000000004">
      <c r="B49" s="29" t="s">
        <v>49</v>
      </c>
      <c r="C49" s="160" t="s">
        <v>136</v>
      </c>
      <c r="D49" s="170"/>
      <c r="E49" s="170"/>
      <c r="F49" s="170"/>
      <c r="G49" s="170"/>
      <c r="H49" s="170"/>
      <c r="I49" s="170"/>
      <c r="J49" s="171"/>
      <c r="K49" s="172" t="s">
        <v>3</v>
      </c>
      <c r="L49" s="173"/>
      <c r="M49" s="173"/>
      <c r="N49" s="160" t="s">
        <v>2</v>
      </c>
      <c r="O49" s="174"/>
      <c r="P49" s="175"/>
      <c r="Q49" s="176" t="s">
        <v>141</v>
      </c>
      <c r="R49" s="174"/>
      <c r="S49" s="174"/>
      <c r="T49" s="174"/>
      <c r="U49" s="175"/>
      <c r="V49" s="180" t="s">
        <v>151</v>
      </c>
      <c r="W49" s="181"/>
      <c r="X49" s="181"/>
      <c r="Y49" s="181"/>
      <c r="Z49" s="182"/>
      <c r="AA49" s="157" t="s">
        <v>161</v>
      </c>
      <c r="AB49" s="158"/>
      <c r="AC49" s="158"/>
      <c r="AD49" s="158"/>
      <c r="AE49" s="158"/>
      <c r="AF49" s="158"/>
      <c r="AG49" s="158"/>
      <c r="AH49" s="158"/>
      <c r="AI49" s="159"/>
      <c r="AJ49" s="160" t="s">
        <v>42</v>
      </c>
      <c r="AK49" s="161"/>
      <c r="AL49" s="161"/>
      <c r="AM49" s="161"/>
      <c r="AN49" s="161"/>
      <c r="AO49" s="161"/>
      <c r="AP49" s="161"/>
      <c r="AQ49" s="162"/>
    </row>
    <row r="50" spans="1:43" ht="16" customHeight="1" x14ac:dyDescent="0.55000000000000004">
      <c r="B50" s="28"/>
      <c r="C50" s="5" t="s">
        <v>14</v>
      </c>
      <c r="D50" s="6"/>
      <c r="E50" s="6"/>
      <c r="F50" s="6"/>
      <c r="G50" s="6"/>
      <c r="H50" s="6"/>
      <c r="I50" s="6"/>
      <c r="J50" s="7"/>
      <c r="K50" s="163" t="s">
        <v>143</v>
      </c>
      <c r="L50" s="164"/>
      <c r="M50" s="164"/>
      <c r="N50" s="5" t="s">
        <v>18</v>
      </c>
      <c r="O50" s="6"/>
      <c r="P50" s="7"/>
      <c r="Q50" s="177"/>
      <c r="R50" s="178"/>
      <c r="S50" s="178"/>
      <c r="T50" s="178"/>
      <c r="U50" s="179"/>
      <c r="V50" s="183"/>
      <c r="W50" s="184"/>
      <c r="X50" s="184"/>
      <c r="Y50" s="184"/>
      <c r="Z50" s="185"/>
      <c r="AA50" s="165" t="s">
        <v>7</v>
      </c>
      <c r="AB50" s="158"/>
      <c r="AC50" s="159"/>
      <c r="AD50" s="165" t="s">
        <v>8</v>
      </c>
      <c r="AE50" s="158"/>
      <c r="AF50" s="159"/>
      <c r="AG50" s="165" t="s">
        <v>9</v>
      </c>
      <c r="AH50" s="158"/>
      <c r="AI50" s="159"/>
      <c r="AJ50" s="19"/>
      <c r="AK50" s="24"/>
      <c r="AL50" s="6"/>
      <c r="AM50" s="6"/>
      <c r="AN50" s="6"/>
      <c r="AO50" s="6"/>
      <c r="AP50" s="6"/>
      <c r="AQ50" s="7"/>
    </row>
    <row r="51" spans="1:43" ht="16" customHeight="1" x14ac:dyDescent="0.55000000000000004">
      <c r="B51" s="100">
        <v>1</v>
      </c>
      <c r="C51" s="142" t="str">
        <f>G23</f>
        <v>日除け資材（サンテ）</v>
      </c>
      <c r="D51" s="143"/>
      <c r="E51" s="143"/>
      <c r="F51" s="143"/>
      <c r="G51" s="143"/>
      <c r="H51" s="143"/>
      <c r="I51" s="143"/>
      <c r="J51" s="144"/>
      <c r="K51" s="145">
        <v>50000</v>
      </c>
      <c r="L51" s="138"/>
      <c r="M51" s="139"/>
      <c r="N51" s="142">
        <f>Q33</f>
        <v>4</v>
      </c>
      <c r="O51" s="146"/>
      <c r="P51" s="80" t="str">
        <f>S33</f>
        <v>箱</v>
      </c>
      <c r="Q51" s="137">
        <f>SUM(AA51:AI51)</f>
        <v>200000</v>
      </c>
      <c r="R51" s="140"/>
      <c r="S51" s="140"/>
      <c r="T51" s="140"/>
      <c r="U51" s="141"/>
      <c r="V51" s="147">
        <v>200000</v>
      </c>
      <c r="W51" s="148"/>
      <c r="X51" s="148"/>
      <c r="Y51" s="148"/>
      <c r="Z51" s="149"/>
      <c r="AA51" s="137">
        <v>100000</v>
      </c>
      <c r="AB51" s="140"/>
      <c r="AC51" s="141"/>
      <c r="AD51" s="137">
        <v>0</v>
      </c>
      <c r="AE51" s="140"/>
      <c r="AF51" s="141"/>
      <c r="AG51" s="137">
        <v>100000</v>
      </c>
      <c r="AH51" s="140"/>
      <c r="AI51" s="141"/>
      <c r="AJ51" s="72" t="s">
        <v>164</v>
      </c>
      <c r="AK51" s="36"/>
      <c r="AL51" s="36"/>
      <c r="AM51" s="36"/>
      <c r="AN51" s="36"/>
      <c r="AO51" s="36"/>
      <c r="AP51" s="36"/>
      <c r="AQ51" s="37"/>
    </row>
    <row r="52" spans="1:43" ht="17" customHeight="1" x14ac:dyDescent="0.55000000000000004">
      <c r="B52" s="100">
        <v>2</v>
      </c>
      <c r="C52" s="142" t="str">
        <f>G24</f>
        <v>ドローン(DJI AGRAS T25)</v>
      </c>
      <c r="D52" s="143"/>
      <c r="E52" s="143"/>
      <c r="F52" s="143"/>
      <c r="G52" s="143"/>
      <c r="H52" s="143"/>
      <c r="I52" s="143"/>
      <c r="J52" s="144"/>
      <c r="K52" s="145">
        <v>2500000</v>
      </c>
      <c r="L52" s="138"/>
      <c r="M52" s="139"/>
      <c r="N52" s="142">
        <f>Q34</f>
        <v>1</v>
      </c>
      <c r="O52" s="146"/>
      <c r="P52" s="80" t="str">
        <f>S34</f>
        <v>台</v>
      </c>
      <c r="Q52" s="137">
        <f>SUM(AA52:AI52)</f>
        <v>2500000</v>
      </c>
      <c r="R52" s="140"/>
      <c r="S52" s="140"/>
      <c r="T52" s="140"/>
      <c r="U52" s="141"/>
      <c r="V52" s="147">
        <v>2500000</v>
      </c>
      <c r="W52" s="148"/>
      <c r="X52" s="148"/>
      <c r="Y52" s="148"/>
      <c r="Z52" s="149"/>
      <c r="AA52" s="137">
        <v>1250000</v>
      </c>
      <c r="AB52" s="140"/>
      <c r="AC52" s="141"/>
      <c r="AD52" s="137">
        <v>0</v>
      </c>
      <c r="AE52" s="140"/>
      <c r="AF52" s="141"/>
      <c r="AG52" s="137">
        <v>1250000</v>
      </c>
      <c r="AH52" s="140"/>
      <c r="AI52" s="141"/>
      <c r="AJ52" s="150" t="s">
        <v>218</v>
      </c>
      <c r="AK52" s="151"/>
      <c r="AL52" s="151"/>
      <c r="AM52" s="151"/>
      <c r="AN52" s="151"/>
      <c r="AO52" s="151"/>
      <c r="AP52" s="151"/>
      <c r="AQ52" s="152"/>
    </row>
    <row r="53" spans="1:43" ht="17" customHeight="1" x14ac:dyDescent="0.55000000000000004">
      <c r="B53" s="100">
        <v>3</v>
      </c>
      <c r="C53" s="142" t="str">
        <f>G25</f>
        <v>サブソイラー</v>
      </c>
      <c r="D53" s="143"/>
      <c r="E53" s="143"/>
      <c r="F53" s="143"/>
      <c r="G53" s="143"/>
      <c r="H53" s="143"/>
      <c r="I53" s="143"/>
      <c r="J53" s="144"/>
      <c r="K53" s="145">
        <v>700000</v>
      </c>
      <c r="L53" s="138"/>
      <c r="M53" s="139"/>
      <c r="N53" s="142">
        <f>Q35</f>
        <v>1</v>
      </c>
      <c r="O53" s="146"/>
      <c r="P53" s="80" t="str">
        <f>S35</f>
        <v>台</v>
      </c>
      <c r="Q53" s="137">
        <f>SUM(AA53:AI53)</f>
        <v>700000</v>
      </c>
      <c r="R53" s="140"/>
      <c r="S53" s="140"/>
      <c r="T53" s="140"/>
      <c r="U53" s="141"/>
      <c r="V53" s="147">
        <v>700000</v>
      </c>
      <c r="W53" s="148"/>
      <c r="X53" s="148"/>
      <c r="Y53" s="148"/>
      <c r="Z53" s="149"/>
      <c r="AA53" s="137">
        <v>350000</v>
      </c>
      <c r="AB53" s="140"/>
      <c r="AC53" s="141"/>
      <c r="AD53" s="137">
        <v>0</v>
      </c>
      <c r="AE53" s="140"/>
      <c r="AF53" s="141"/>
      <c r="AG53" s="137">
        <v>350000</v>
      </c>
      <c r="AH53" s="140"/>
      <c r="AI53" s="141"/>
      <c r="AJ53" s="153"/>
      <c r="AK53" s="151"/>
      <c r="AL53" s="151"/>
      <c r="AM53" s="151"/>
      <c r="AN53" s="151"/>
      <c r="AO53" s="151"/>
      <c r="AP53" s="151"/>
      <c r="AQ53" s="152"/>
    </row>
    <row r="54" spans="1:43" ht="16" customHeight="1" x14ac:dyDescent="0.55000000000000004">
      <c r="B54" s="27"/>
      <c r="C54" s="134" t="s">
        <v>11</v>
      </c>
      <c r="D54" s="135"/>
      <c r="E54" s="135"/>
      <c r="F54" s="135"/>
      <c r="G54" s="135"/>
      <c r="H54" s="135"/>
      <c r="I54" s="135"/>
      <c r="J54" s="136"/>
      <c r="K54" s="101"/>
      <c r="L54" s="101"/>
      <c r="M54" s="101"/>
      <c r="N54" s="79"/>
      <c r="O54" s="101"/>
      <c r="P54" s="101"/>
      <c r="Q54" s="137">
        <f>SUM(Q51:U53)</f>
        <v>3400000</v>
      </c>
      <c r="R54" s="138"/>
      <c r="S54" s="138"/>
      <c r="T54" s="138"/>
      <c r="U54" s="139"/>
      <c r="V54" s="137">
        <f>SUM(V51:Z53)</f>
        <v>3400000</v>
      </c>
      <c r="W54" s="138"/>
      <c r="X54" s="138"/>
      <c r="Y54" s="138"/>
      <c r="Z54" s="139"/>
      <c r="AA54" s="137">
        <f>SUM(AA51:AC53)</f>
        <v>1700000</v>
      </c>
      <c r="AB54" s="140"/>
      <c r="AC54" s="141"/>
      <c r="AD54" s="137">
        <f>SUM(AD51:AF53)</f>
        <v>0</v>
      </c>
      <c r="AE54" s="140"/>
      <c r="AF54" s="141"/>
      <c r="AG54" s="137">
        <f>SUM(AG51:AI53)</f>
        <v>1700000</v>
      </c>
      <c r="AH54" s="140"/>
      <c r="AI54" s="141"/>
      <c r="AJ54" s="154"/>
      <c r="AK54" s="155"/>
      <c r="AL54" s="155"/>
      <c r="AM54" s="155"/>
      <c r="AN54" s="155"/>
      <c r="AO54" s="155"/>
      <c r="AP54" s="155"/>
      <c r="AQ54" s="156"/>
    </row>
    <row r="55" spans="1:43" ht="16" customHeight="1" x14ac:dyDescent="0.55000000000000004">
      <c r="B55" s="2" t="s">
        <v>25</v>
      </c>
      <c r="C55" s="2"/>
      <c r="X55" s="2"/>
      <c r="Y55" s="2"/>
    </row>
    <row r="56" spans="1:43" ht="16" customHeight="1" x14ac:dyDescent="0.55000000000000004">
      <c r="B56" s="2"/>
      <c r="C56" s="2"/>
      <c r="D56" s="2" t="s">
        <v>26</v>
      </c>
      <c r="X56" s="2"/>
      <c r="Y56" s="2"/>
    </row>
    <row r="57" spans="1:43" ht="16" customHeight="1" x14ac:dyDescent="0.55000000000000004">
      <c r="B57" s="2" t="s">
        <v>163</v>
      </c>
      <c r="C57" s="2"/>
      <c r="D57" s="2"/>
      <c r="X57" s="2"/>
      <c r="Y57" s="2"/>
    </row>
    <row r="58" spans="1:43" ht="16" customHeight="1" x14ac:dyDescent="0.55000000000000004">
      <c r="B58" s="2" t="s">
        <v>162</v>
      </c>
      <c r="C58" s="2"/>
      <c r="X58" s="2"/>
      <c r="Y58" s="2"/>
    </row>
    <row r="59" spans="1:43" ht="16" customHeight="1" x14ac:dyDescent="0.55000000000000004">
      <c r="A59" s="14" t="s">
        <v>183</v>
      </c>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row>
    <row r="60" spans="1:43" ht="16" customHeight="1" x14ac:dyDescent="0.55000000000000004">
      <c r="B60" s="100" t="s">
        <v>126</v>
      </c>
      <c r="C60" s="100" t="s">
        <v>136</v>
      </c>
      <c r="D60" s="11"/>
      <c r="E60" s="63"/>
      <c r="F60" s="63"/>
      <c r="G60" s="63"/>
      <c r="H60" s="63"/>
      <c r="I60" s="63"/>
      <c r="J60" s="62"/>
      <c r="K60" s="100" t="s">
        <v>125</v>
      </c>
      <c r="L60" s="100"/>
      <c r="M60" s="100"/>
      <c r="N60" s="100"/>
      <c r="O60" s="100" t="s">
        <v>123</v>
      </c>
      <c r="P60" s="11" t="s">
        <v>124</v>
      </c>
      <c r="Q60" s="61"/>
      <c r="R60" s="61"/>
      <c r="S60" s="61"/>
      <c r="T60" s="61"/>
      <c r="U60" s="61"/>
      <c r="V60" s="61"/>
      <c r="W60" s="60"/>
      <c r="X60" s="100" t="s">
        <v>123</v>
      </c>
      <c r="Y60" s="11" t="s">
        <v>130</v>
      </c>
      <c r="Z60" s="61"/>
      <c r="AA60" s="61"/>
      <c r="AB60" s="61"/>
      <c r="AC60" s="61"/>
      <c r="AD60" s="61"/>
      <c r="AE60" s="61"/>
      <c r="AF60" s="61"/>
      <c r="AG60" s="61"/>
      <c r="AH60" s="61"/>
      <c r="AI60" s="60"/>
      <c r="AJ60" s="100" t="s">
        <v>123</v>
      </c>
      <c r="AK60" s="100" t="s">
        <v>109</v>
      </c>
      <c r="AL60" s="100"/>
    </row>
    <row r="61" spans="1:43" ht="16" customHeight="1" x14ac:dyDescent="0.55000000000000004">
      <c r="B61" s="100">
        <v>1</v>
      </c>
      <c r="C61" s="122" t="str">
        <f>G23</f>
        <v>日除け資材（サンテ）</v>
      </c>
      <c r="D61" s="123"/>
      <c r="E61" s="123"/>
      <c r="F61" s="123"/>
      <c r="G61" s="123"/>
      <c r="H61" s="123"/>
      <c r="I61" s="123"/>
      <c r="J61" s="124"/>
      <c r="K61" s="59" t="s">
        <v>219</v>
      </c>
      <c r="L61" s="100" t="s">
        <v>108</v>
      </c>
      <c r="M61" s="100"/>
      <c r="N61" s="100"/>
      <c r="O61" s="56">
        <f>VLOOKUP(K61,リスト!$E$2:$F$4,2,FALSE)</f>
        <v>6</v>
      </c>
      <c r="P61" s="125" t="str">
        <f>AF23</f>
        <v>日焼け果発生率</v>
      </c>
      <c r="Q61" s="125"/>
      <c r="R61" s="125"/>
      <c r="S61" s="125"/>
      <c r="T61" s="126">
        <f>AO23/AL23*100</f>
        <v>50</v>
      </c>
      <c r="U61" s="124"/>
      <c r="V61" s="127">
        <f>ABS((T61-100)/10)</f>
        <v>5</v>
      </c>
      <c r="W61" s="128"/>
      <c r="X61" s="58">
        <f>IF(V61&gt;=3,3,IF(V61&gt;=2,2,IF(V61&gt;=1,1,0)))</f>
        <v>3</v>
      </c>
      <c r="Y61" s="129" t="s">
        <v>121</v>
      </c>
      <c r="Z61" s="129"/>
      <c r="AA61" s="129"/>
      <c r="AB61" s="129"/>
      <c r="AC61" s="133" t="s">
        <v>221</v>
      </c>
      <c r="AD61" s="133"/>
      <c r="AE61" s="133"/>
      <c r="AF61" s="133"/>
      <c r="AG61" s="133"/>
      <c r="AH61" s="133"/>
      <c r="AI61" s="133"/>
      <c r="AJ61" s="56">
        <f>VLOOKUP(Y61,リスト!$J$2:$K$5,2,FALSE)</f>
        <v>2</v>
      </c>
      <c r="AK61" s="121">
        <f>SUM(O61,X61,AJ61)</f>
        <v>11</v>
      </c>
      <c r="AL61" s="121"/>
    </row>
    <row r="62" spans="1:43" ht="16" customHeight="1" x14ac:dyDescent="0.55000000000000004">
      <c r="B62" s="100">
        <v>2</v>
      </c>
      <c r="C62" s="122" t="str">
        <f>G24</f>
        <v>ドローン(DJI AGRAS T25)</v>
      </c>
      <c r="D62" s="123"/>
      <c r="E62" s="123"/>
      <c r="F62" s="123"/>
      <c r="G62" s="123"/>
      <c r="H62" s="123"/>
      <c r="I62" s="123"/>
      <c r="J62" s="124"/>
      <c r="K62" s="59" t="s">
        <v>220</v>
      </c>
      <c r="L62" s="100" t="s">
        <v>108</v>
      </c>
      <c r="M62" s="100"/>
      <c r="N62" s="100"/>
      <c r="O62" s="56">
        <f>VLOOKUP(K62,リスト!$E$2:$F$4,2,FALSE)</f>
        <v>3</v>
      </c>
      <c r="P62" s="125" t="str">
        <f>AF24</f>
        <v>防除時間</v>
      </c>
      <c r="Q62" s="125"/>
      <c r="R62" s="125"/>
      <c r="S62" s="125"/>
      <c r="T62" s="126">
        <f>AO24/AL24*100</f>
        <v>83.333333333333343</v>
      </c>
      <c r="U62" s="124"/>
      <c r="V62" s="127">
        <f>ABS((T62-100)/10)</f>
        <v>1.6666666666666656</v>
      </c>
      <c r="W62" s="128"/>
      <c r="X62" s="58">
        <f>IF(V62&gt;=3,3,IF(V62&gt;=2,2,IF(V62&gt;=1,1,0)))</f>
        <v>1</v>
      </c>
      <c r="Y62" s="130" t="s">
        <v>114</v>
      </c>
      <c r="Z62" s="131"/>
      <c r="AA62" s="131"/>
      <c r="AB62" s="132"/>
      <c r="AC62" s="125" t="s">
        <v>222</v>
      </c>
      <c r="AD62" s="125"/>
      <c r="AE62" s="125"/>
      <c r="AF62" s="125"/>
      <c r="AG62" s="125"/>
      <c r="AH62" s="125"/>
      <c r="AI62" s="125"/>
      <c r="AJ62" s="56">
        <f>VLOOKUP(Y62,リスト!$J$2:$K$5,2,FALSE)</f>
        <v>3</v>
      </c>
      <c r="AK62" s="121">
        <f t="shared" ref="AK62:AK63" si="0">SUM(O62,X62,AJ62)</f>
        <v>7</v>
      </c>
      <c r="AL62" s="121"/>
    </row>
    <row r="63" spans="1:43" ht="16" customHeight="1" x14ac:dyDescent="0.55000000000000004">
      <c r="B63" s="100">
        <v>3</v>
      </c>
      <c r="C63" s="122" t="str">
        <f>G25</f>
        <v>サブソイラー</v>
      </c>
      <c r="D63" s="123"/>
      <c r="E63" s="123"/>
      <c r="F63" s="123"/>
      <c r="G63" s="123"/>
      <c r="H63" s="123"/>
      <c r="I63" s="123"/>
      <c r="J63" s="124"/>
      <c r="K63" s="59" t="s">
        <v>220</v>
      </c>
      <c r="L63" s="100" t="s">
        <v>108</v>
      </c>
      <c r="M63" s="100"/>
      <c r="N63" s="100"/>
      <c r="O63" s="56">
        <f>VLOOKUP(K63,リスト!$E$2:$F$4,2,FALSE)</f>
        <v>3</v>
      </c>
      <c r="P63" s="125" t="str">
        <f>AF25</f>
        <v>出荷量</v>
      </c>
      <c r="Q63" s="125"/>
      <c r="R63" s="125"/>
      <c r="S63" s="125"/>
      <c r="T63" s="126">
        <f>AO25/AL25*100</f>
        <v>125</v>
      </c>
      <c r="U63" s="124"/>
      <c r="V63" s="127">
        <f>ABS((T63-100)/10)</f>
        <v>2.5</v>
      </c>
      <c r="W63" s="128"/>
      <c r="X63" s="58">
        <f>IF(V63&gt;=3,3,IF(V63&gt;=2,2,IF(V63&gt;=1,1,0)))</f>
        <v>2</v>
      </c>
      <c r="Y63" s="129" t="s">
        <v>115</v>
      </c>
      <c r="Z63" s="129"/>
      <c r="AA63" s="129"/>
      <c r="AB63" s="129"/>
      <c r="AC63" s="125" t="s">
        <v>223</v>
      </c>
      <c r="AD63" s="125"/>
      <c r="AE63" s="125"/>
      <c r="AF63" s="125"/>
      <c r="AG63" s="125"/>
      <c r="AH63" s="125"/>
      <c r="AI63" s="125"/>
      <c r="AJ63" s="56">
        <f>VLOOKUP(Y63,リスト!$J$2:$K$5,2,FALSE)</f>
        <v>1</v>
      </c>
      <c r="AK63" s="121">
        <f t="shared" si="0"/>
        <v>6</v>
      </c>
      <c r="AL63" s="121"/>
    </row>
    <row r="64" spans="1:43" ht="16" customHeight="1" x14ac:dyDescent="0.55000000000000004">
      <c r="B64" s="2" t="s">
        <v>184</v>
      </c>
    </row>
    <row r="65" spans="1:31" ht="16" customHeight="1" x14ac:dyDescent="0.55000000000000004">
      <c r="B65" s="2"/>
    </row>
    <row r="66" spans="1:31" ht="16" customHeight="1" x14ac:dyDescent="0.55000000000000004">
      <c r="A66" s="1" t="s">
        <v>175</v>
      </c>
    </row>
    <row r="67" spans="1:31" ht="16" customHeight="1" x14ac:dyDescent="0.55000000000000004">
      <c r="B67" s="14" t="s">
        <v>172</v>
      </c>
      <c r="C67" s="14"/>
    </row>
    <row r="68" spans="1:31" ht="16" customHeight="1" x14ac:dyDescent="0.55000000000000004">
      <c r="B68" s="14" t="s">
        <v>181</v>
      </c>
      <c r="C68" s="14"/>
    </row>
    <row r="69" spans="1:31" ht="16" customHeight="1" x14ac:dyDescent="0.55000000000000004">
      <c r="B69" s="14" t="s">
        <v>158</v>
      </c>
      <c r="C69" s="14"/>
    </row>
    <row r="70" spans="1:31" ht="16" customHeight="1" x14ac:dyDescent="0.55000000000000004">
      <c r="B70" s="14" t="s">
        <v>185</v>
      </c>
      <c r="C70" s="14"/>
      <c r="U70" s="14"/>
    </row>
    <row r="71" spans="1:31" ht="16" customHeight="1" x14ac:dyDescent="0.55000000000000004">
      <c r="B71" s="14" t="s">
        <v>187</v>
      </c>
      <c r="C71" s="14"/>
      <c r="Y71" s="2"/>
      <c r="AE71" s="2" t="s">
        <v>188</v>
      </c>
    </row>
    <row r="72" spans="1:31" ht="16" customHeight="1" x14ac:dyDescent="0.55000000000000004">
      <c r="B72" s="14"/>
      <c r="C72" s="14"/>
      <c r="D72" s="1" t="s">
        <v>186</v>
      </c>
      <c r="Y72" s="2"/>
      <c r="AD72" s="14"/>
    </row>
    <row r="73" spans="1:31" ht="16" customHeight="1" x14ac:dyDescent="0.55000000000000004">
      <c r="B73" s="14" t="s">
        <v>159</v>
      </c>
      <c r="C73" s="14"/>
      <c r="Y73" s="14"/>
    </row>
    <row r="74" spans="1:31" ht="16" customHeight="1" x14ac:dyDescent="0.55000000000000004">
      <c r="D74" s="14" t="s">
        <v>182</v>
      </c>
    </row>
  </sheetData>
  <mergeCells count="151">
    <mergeCell ref="F3:N3"/>
    <mergeCell ref="AN10:AP10"/>
    <mergeCell ref="AQ10:AU10"/>
    <mergeCell ref="B17:E17"/>
    <mergeCell ref="F17:I17"/>
    <mergeCell ref="J17:M17"/>
    <mergeCell ref="N17:Q17"/>
    <mergeCell ref="R17:U17"/>
    <mergeCell ref="V17:Y17"/>
    <mergeCell ref="Z17:AC17"/>
    <mergeCell ref="AF24:AI24"/>
    <mergeCell ref="AJ24:AK24"/>
    <mergeCell ref="AL24:AN24"/>
    <mergeCell ref="G23:N23"/>
    <mergeCell ref="O23:R23"/>
    <mergeCell ref="S23:AA23"/>
    <mergeCell ref="AB23:AE23"/>
    <mergeCell ref="AF23:AI23"/>
    <mergeCell ref="B21:E21"/>
    <mergeCell ref="G21:N21"/>
    <mergeCell ref="O21:R22"/>
    <mergeCell ref="S21:AA21"/>
    <mergeCell ref="AB21:AE22"/>
    <mergeCell ref="AF21:AK22"/>
    <mergeCell ref="C31:J31"/>
    <mergeCell ref="K31:P32"/>
    <mergeCell ref="Q31:S31"/>
    <mergeCell ref="T31:AA31"/>
    <mergeCell ref="AB31:AG31"/>
    <mergeCell ref="AH31:AM31"/>
    <mergeCell ref="AB32:AG32"/>
    <mergeCell ref="AO24:AQ24"/>
    <mergeCell ref="G25:N25"/>
    <mergeCell ref="O25:R25"/>
    <mergeCell ref="S25:AA25"/>
    <mergeCell ref="AB25:AE25"/>
    <mergeCell ref="AF25:AI25"/>
    <mergeCell ref="AJ25:AK25"/>
    <mergeCell ref="AL25:AN25"/>
    <mergeCell ref="AO25:AQ25"/>
    <mergeCell ref="B23:E25"/>
    <mergeCell ref="AJ23:AK23"/>
    <mergeCell ref="AL23:AN23"/>
    <mergeCell ref="AO23:AQ23"/>
    <mergeCell ref="G24:N24"/>
    <mergeCell ref="O24:R24"/>
    <mergeCell ref="S24:AA24"/>
    <mergeCell ref="AB24:AE24"/>
    <mergeCell ref="C33:J33"/>
    <mergeCell ref="K33:P33"/>
    <mergeCell ref="Q33:R33"/>
    <mergeCell ref="AB33:AG33"/>
    <mergeCell ref="AH33:AM33"/>
    <mergeCell ref="C34:J34"/>
    <mergeCell ref="K34:P34"/>
    <mergeCell ref="Q34:R34"/>
    <mergeCell ref="AB34:AG34"/>
    <mergeCell ref="AH34:AM34"/>
    <mergeCell ref="T33:W33"/>
    <mergeCell ref="T34:W34"/>
    <mergeCell ref="X33:AA33"/>
    <mergeCell ref="X34:AA34"/>
    <mergeCell ref="C35:J35"/>
    <mergeCell ref="K35:P35"/>
    <mergeCell ref="Q35:R35"/>
    <mergeCell ref="AB35:AG35"/>
    <mergeCell ref="AH35:AM35"/>
    <mergeCell ref="B40:I40"/>
    <mergeCell ref="P40:R40"/>
    <mergeCell ref="S40:U40"/>
    <mergeCell ref="V40:AD40"/>
    <mergeCell ref="T35:W35"/>
    <mergeCell ref="X35:AA35"/>
    <mergeCell ref="B42:I42"/>
    <mergeCell ref="J42:O42"/>
    <mergeCell ref="P42:Q42"/>
    <mergeCell ref="S42:T42"/>
    <mergeCell ref="V42:AD42"/>
    <mergeCell ref="B43:I43"/>
    <mergeCell ref="J43:O43"/>
    <mergeCell ref="P43:Q43"/>
    <mergeCell ref="S43:T43"/>
    <mergeCell ref="V43:AD43"/>
    <mergeCell ref="AA49:AI49"/>
    <mergeCell ref="AJ49:AQ49"/>
    <mergeCell ref="K50:M50"/>
    <mergeCell ref="AA50:AC50"/>
    <mergeCell ref="AD50:AF50"/>
    <mergeCell ref="AG50:AI50"/>
    <mergeCell ref="B44:I44"/>
    <mergeCell ref="J44:O44"/>
    <mergeCell ref="P44:Q44"/>
    <mergeCell ref="S44:T44"/>
    <mergeCell ref="V44:AD44"/>
    <mergeCell ref="C49:J49"/>
    <mergeCell ref="K49:M49"/>
    <mergeCell ref="N49:P49"/>
    <mergeCell ref="Q49:U50"/>
    <mergeCell ref="V49:Z50"/>
    <mergeCell ref="AJ52:AQ54"/>
    <mergeCell ref="AD51:AF51"/>
    <mergeCell ref="AG51:AI51"/>
    <mergeCell ref="C52:J52"/>
    <mergeCell ref="K52:M52"/>
    <mergeCell ref="N52:O52"/>
    <mergeCell ref="Q52:U52"/>
    <mergeCell ref="V52:Z52"/>
    <mergeCell ref="AA52:AC52"/>
    <mergeCell ref="AD52:AF52"/>
    <mergeCell ref="AG52:AI52"/>
    <mergeCell ref="C51:J51"/>
    <mergeCell ref="K51:M51"/>
    <mergeCell ref="N51:O51"/>
    <mergeCell ref="Q51:U51"/>
    <mergeCell ref="V51:Z51"/>
    <mergeCell ref="AA51:AC51"/>
    <mergeCell ref="C54:J54"/>
    <mergeCell ref="Q54:U54"/>
    <mergeCell ref="V54:Z54"/>
    <mergeCell ref="AA54:AC54"/>
    <mergeCell ref="AD54:AF54"/>
    <mergeCell ref="AG54:AI54"/>
    <mergeCell ref="C53:J53"/>
    <mergeCell ref="K53:M53"/>
    <mergeCell ref="N53:O53"/>
    <mergeCell ref="Q53:U53"/>
    <mergeCell ref="V53:Z53"/>
    <mergeCell ref="AA53:AC53"/>
    <mergeCell ref="AD53:AF53"/>
    <mergeCell ref="AG53:AI53"/>
    <mergeCell ref="AK63:AL63"/>
    <mergeCell ref="C63:J63"/>
    <mergeCell ref="P63:S63"/>
    <mergeCell ref="T63:U63"/>
    <mergeCell ref="V63:W63"/>
    <mergeCell ref="Y63:AB63"/>
    <mergeCell ref="AC63:AI63"/>
    <mergeCell ref="AK61:AL61"/>
    <mergeCell ref="C62:J62"/>
    <mergeCell ref="P62:S62"/>
    <mergeCell ref="T62:U62"/>
    <mergeCell ref="V62:W62"/>
    <mergeCell ref="Y62:AB62"/>
    <mergeCell ref="AC62:AI62"/>
    <mergeCell ref="AK62:AL62"/>
    <mergeCell ref="C61:J61"/>
    <mergeCell ref="P61:S61"/>
    <mergeCell ref="T61:U61"/>
    <mergeCell ref="V61:W61"/>
    <mergeCell ref="Y61:AB61"/>
    <mergeCell ref="AC61:AI61"/>
  </mergeCells>
  <phoneticPr fontId="1"/>
  <pageMargins left="0.70866141732283472" right="0.70866141732283472" top="0.70866141732283472" bottom="0.70866141732283472"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B3DB479-54DD-46E5-BF5F-EBE4EE410D8D}">
          <x14:formula1>
            <xm:f>リスト!$J$2:$J$5</xm:f>
          </x14:formula1>
          <xm:sqref>Y61:AB63</xm:sqref>
        </x14:dataValidation>
        <x14:dataValidation type="list" allowBlank="1" showInputMessage="1" showErrorMessage="1" xr:uid="{81AF4ED2-7127-4E1D-9182-6A3A1B80BF7E}">
          <x14:formula1>
            <xm:f>リスト!$E$2:$E$4</xm:f>
          </x14:formula1>
          <xm:sqref>K61:K63</xm:sqref>
        </x14:dataValidation>
        <x14:dataValidation type="list" allowBlank="1" showInputMessage="1" showErrorMessage="1" xr:uid="{E23C9574-3706-49A2-A1AE-099E8146FB7B}">
          <x14:formula1>
            <xm:f>リスト!$D$2:$D$17</xm:f>
          </x14:formula1>
          <xm:sqref>AH33:AM35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271A-E1D2-4294-A03D-C93553A97FC5}">
  <dimension ref="A1:AU74"/>
  <sheetViews>
    <sheetView showGridLines="0" tabSelected="1" workbookViewId="0"/>
  </sheetViews>
  <sheetFormatPr defaultColWidth="2.6640625" defaultRowHeight="16" customHeight="1" x14ac:dyDescent="0.55000000000000004"/>
  <cols>
    <col min="1" max="49" width="2.4140625" style="1" customWidth="1"/>
    <col min="50" max="16384" width="2.6640625" style="1"/>
  </cols>
  <sheetData>
    <row r="1" spans="1:47" ht="16" customHeight="1" x14ac:dyDescent="0.55000000000000004">
      <c r="A1" s="1" t="s">
        <v>242</v>
      </c>
      <c r="L1" s="10"/>
    </row>
    <row r="2" spans="1:47" ht="16" customHeight="1" x14ac:dyDescent="0.55000000000000004">
      <c r="L2" s="10"/>
      <c r="AJ2" s="1" t="s">
        <v>64</v>
      </c>
    </row>
    <row r="3" spans="1:47" ht="16" customHeight="1" x14ac:dyDescent="0.55000000000000004">
      <c r="A3" s="67" t="s">
        <v>12</v>
      </c>
      <c r="B3" s="47"/>
      <c r="C3" s="47"/>
      <c r="D3" s="47"/>
      <c r="E3" s="48"/>
      <c r="F3" s="230"/>
      <c r="G3" s="231"/>
      <c r="H3" s="231"/>
      <c r="I3" s="231"/>
      <c r="J3" s="231"/>
      <c r="K3" s="231"/>
      <c r="L3" s="231"/>
      <c r="M3" s="231"/>
      <c r="N3" s="232"/>
      <c r="O3" s="1" t="s">
        <v>63</v>
      </c>
    </row>
    <row r="4" spans="1:47" ht="16" customHeight="1" x14ac:dyDescent="0.55000000000000004">
      <c r="I4" s="10"/>
    </row>
    <row r="5" spans="1:47" ht="16" customHeight="1" x14ac:dyDescent="0.55000000000000004">
      <c r="I5" s="10"/>
      <c r="L5" s="10" t="s">
        <v>166</v>
      </c>
    </row>
    <row r="6" spans="1:47" ht="16" customHeight="1" x14ac:dyDescent="0.55000000000000004">
      <c r="I6" s="10"/>
    </row>
    <row r="7" spans="1:47" ht="16" customHeight="1" x14ac:dyDescent="0.2">
      <c r="B7" s="1" t="s">
        <v>225</v>
      </c>
      <c r="Y7" s="25"/>
      <c r="AG7" s="52"/>
    </row>
    <row r="8" spans="1:47" ht="16" customHeight="1" x14ac:dyDescent="0.55000000000000004">
      <c r="AF8" s="14"/>
    </row>
    <row r="9" spans="1:47" ht="16" customHeight="1" x14ac:dyDescent="0.55000000000000004">
      <c r="A9" s="1" t="s">
        <v>84</v>
      </c>
    </row>
    <row r="10" spans="1:47" s="14" customFormat="1" ht="16" customHeight="1" x14ac:dyDescent="0.55000000000000004">
      <c r="B10" s="57" t="s">
        <v>53</v>
      </c>
      <c r="C10" s="57"/>
      <c r="D10" s="57"/>
      <c r="E10" s="57"/>
      <c r="F10" s="57"/>
      <c r="G10" s="11"/>
      <c r="H10" s="11" t="s">
        <v>82</v>
      </c>
      <c r="I10" s="11"/>
      <c r="J10" s="47"/>
      <c r="K10" s="47"/>
      <c r="L10" s="47"/>
      <c r="M10" s="47"/>
      <c r="N10" s="47"/>
      <c r="O10" s="47"/>
      <c r="P10" s="47"/>
      <c r="Q10" s="47"/>
      <c r="R10" s="47"/>
      <c r="S10" s="47"/>
      <c r="T10" s="47"/>
      <c r="U10" s="47"/>
      <c r="V10" s="47"/>
      <c r="W10" s="47"/>
      <c r="X10" s="47"/>
      <c r="Y10" s="47"/>
      <c r="Z10" s="23" t="s">
        <v>46</v>
      </c>
      <c r="AA10" s="23"/>
      <c r="AB10" s="66"/>
      <c r="AC10" s="66"/>
      <c r="AD10" s="11" t="s">
        <v>47</v>
      </c>
      <c r="AE10" s="47" t="s">
        <v>47</v>
      </c>
      <c r="AF10" s="61"/>
      <c r="AG10" s="61"/>
      <c r="AH10" s="61"/>
      <c r="AI10" s="61"/>
      <c r="AJ10" s="61"/>
      <c r="AK10" s="61"/>
      <c r="AL10" s="61"/>
      <c r="AM10" s="61"/>
      <c r="AN10" s="233" t="s">
        <v>54</v>
      </c>
      <c r="AO10" s="234"/>
      <c r="AP10" s="234"/>
      <c r="AQ10" s="235"/>
      <c r="AR10" s="236"/>
      <c r="AS10" s="236"/>
      <c r="AT10" s="237"/>
      <c r="AU10" s="238"/>
    </row>
    <row r="11" spans="1:47" s="14" customFormat="1" ht="16" customHeight="1" x14ac:dyDescent="0.55000000000000004">
      <c r="B11" s="2" t="s">
        <v>58</v>
      </c>
    </row>
    <row r="12" spans="1:47" s="14" customFormat="1" ht="16" customHeight="1" x14ac:dyDescent="0.55000000000000004">
      <c r="B12" s="2" t="s">
        <v>129</v>
      </c>
    </row>
    <row r="13" spans="1:47" s="14" customFormat="1" ht="16" customHeight="1" x14ac:dyDescent="0.55000000000000004">
      <c r="B13" s="2"/>
    </row>
    <row r="14" spans="1:47" ht="16" customHeight="1" x14ac:dyDescent="0.55000000000000004">
      <c r="A14" s="1" t="s">
        <v>153</v>
      </c>
      <c r="AC14" s="2"/>
    </row>
    <row r="15" spans="1:47" ht="16" customHeight="1" x14ac:dyDescent="0.55000000000000004">
      <c r="B15" s="16" t="s">
        <v>0</v>
      </c>
      <c r="C15" s="17"/>
      <c r="D15" s="17"/>
      <c r="E15" s="50"/>
      <c r="F15" s="11" t="s">
        <v>69</v>
      </c>
      <c r="G15" s="63"/>
      <c r="H15" s="63"/>
      <c r="I15" s="63"/>
      <c r="J15" s="63"/>
      <c r="K15" s="63"/>
      <c r="L15" s="63"/>
      <c r="M15" s="63"/>
      <c r="N15" s="63"/>
      <c r="O15" s="63"/>
      <c r="P15" s="63"/>
      <c r="Q15" s="63"/>
      <c r="R15" s="11" t="s">
        <v>70</v>
      </c>
      <c r="S15" s="63"/>
      <c r="T15" s="47"/>
      <c r="U15" s="47"/>
      <c r="V15" s="18"/>
      <c r="W15" s="18"/>
      <c r="X15" s="47"/>
      <c r="Y15" s="47"/>
      <c r="Z15" s="47"/>
      <c r="AA15" s="47"/>
      <c r="AB15" s="47"/>
      <c r="AC15" s="48"/>
    </row>
    <row r="16" spans="1:47" s="14" customFormat="1" ht="16" customHeight="1" x14ac:dyDescent="0.55000000000000004">
      <c r="B16" s="19"/>
      <c r="C16" s="20"/>
      <c r="D16" s="20"/>
      <c r="E16" s="21"/>
      <c r="F16" s="5" t="s">
        <v>48</v>
      </c>
      <c r="G16" s="8"/>
      <c r="H16" s="8"/>
      <c r="I16" s="8"/>
      <c r="J16" s="5" t="s">
        <v>23</v>
      </c>
      <c r="K16" s="8"/>
      <c r="L16" s="8"/>
      <c r="M16" s="8"/>
      <c r="N16" s="5" t="s">
        <v>24</v>
      </c>
      <c r="O16" s="8"/>
      <c r="P16" s="8"/>
      <c r="Q16" s="8"/>
      <c r="R16" s="5" t="s">
        <v>48</v>
      </c>
      <c r="S16" s="8"/>
      <c r="T16" s="8"/>
      <c r="U16" s="8"/>
      <c r="V16" s="5" t="s">
        <v>23</v>
      </c>
      <c r="W16" s="8"/>
      <c r="X16" s="8"/>
      <c r="Y16" s="8"/>
      <c r="Z16" s="5" t="s">
        <v>24</v>
      </c>
      <c r="AA16" s="8"/>
      <c r="AB16" s="8"/>
      <c r="AC16" s="68"/>
    </row>
    <row r="17" spans="1:43" ht="16" customHeight="1" x14ac:dyDescent="0.55000000000000004">
      <c r="B17" s="122"/>
      <c r="C17" s="168"/>
      <c r="D17" s="168"/>
      <c r="E17" s="169"/>
      <c r="F17" s="122"/>
      <c r="G17" s="168"/>
      <c r="H17" s="168"/>
      <c r="I17" s="169"/>
      <c r="J17" s="122"/>
      <c r="K17" s="168"/>
      <c r="L17" s="168"/>
      <c r="M17" s="169"/>
      <c r="N17" s="122"/>
      <c r="O17" s="168"/>
      <c r="P17" s="168"/>
      <c r="Q17" s="169"/>
      <c r="R17" s="122"/>
      <c r="S17" s="168"/>
      <c r="T17" s="168"/>
      <c r="U17" s="169"/>
      <c r="V17" s="122"/>
      <c r="W17" s="168"/>
      <c r="X17" s="168"/>
      <c r="Y17" s="169"/>
      <c r="Z17" s="122"/>
      <c r="AA17" s="168"/>
      <c r="AB17" s="168"/>
      <c r="AC17" s="169"/>
    </row>
    <row r="19" spans="1:43" ht="16" customHeight="1" x14ac:dyDescent="0.55000000000000004">
      <c r="A19" s="1" t="s">
        <v>167</v>
      </c>
    </row>
    <row r="20" spans="1:43" ht="16" customHeight="1" x14ac:dyDescent="0.55000000000000004">
      <c r="B20" s="1" t="s">
        <v>168</v>
      </c>
      <c r="U20" s="14"/>
    </row>
    <row r="21" spans="1:43" s="14" customFormat="1" ht="16" customHeight="1" x14ac:dyDescent="0.55000000000000004">
      <c r="B21" s="160" t="s">
        <v>0</v>
      </c>
      <c r="C21" s="174"/>
      <c r="D21" s="174"/>
      <c r="E21" s="175"/>
      <c r="F21" s="26" t="s">
        <v>49</v>
      </c>
      <c r="G21" s="192" t="s">
        <v>134</v>
      </c>
      <c r="H21" s="170"/>
      <c r="I21" s="170"/>
      <c r="J21" s="170"/>
      <c r="K21" s="170"/>
      <c r="L21" s="170"/>
      <c r="M21" s="170"/>
      <c r="N21" s="171"/>
      <c r="O21" s="217" t="s">
        <v>65</v>
      </c>
      <c r="P21" s="218"/>
      <c r="Q21" s="219"/>
      <c r="R21" s="220"/>
      <c r="S21" s="160" t="s">
        <v>67</v>
      </c>
      <c r="T21" s="170"/>
      <c r="U21" s="170"/>
      <c r="V21" s="170"/>
      <c r="W21" s="170"/>
      <c r="X21" s="170"/>
      <c r="Y21" s="170"/>
      <c r="Z21" s="170"/>
      <c r="AA21" s="171"/>
      <c r="AB21" s="225" t="s">
        <v>85</v>
      </c>
      <c r="AC21" s="218"/>
      <c r="AD21" s="199"/>
      <c r="AE21" s="200"/>
      <c r="AF21" s="225" t="s">
        <v>68</v>
      </c>
      <c r="AG21" s="226"/>
      <c r="AH21" s="226"/>
      <c r="AI21" s="226"/>
      <c r="AJ21" s="170"/>
      <c r="AK21" s="171"/>
      <c r="AL21" s="69" t="s">
        <v>50</v>
      </c>
      <c r="AM21" s="31"/>
      <c r="AN21" s="31"/>
      <c r="AO21" s="95" t="s">
        <v>45</v>
      </c>
      <c r="AP21" s="96"/>
      <c r="AQ21" s="97"/>
    </row>
    <row r="22" spans="1:43" ht="16" customHeight="1" x14ac:dyDescent="0.55000000000000004">
      <c r="B22" s="22"/>
      <c r="C22" s="6"/>
      <c r="D22" s="6"/>
      <c r="E22" s="7"/>
      <c r="F22" s="6"/>
      <c r="G22" s="5" t="s">
        <v>14</v>
      </c>
      <c r="H22" s="6"/>
      <c r="I22" s="6"/>
      <c r="J22" s="6"/>
      <c r="K22" s="6"/>
      <c r="L22" s="6"/>
      <c r="M22" s="6"/>
      <c r="N22" s="7"/>
      <c r="O22" s="221"/>
      <c r="P22" s="222"/>
      <c r="Q22" s="223"/>
      <c r="R22" s="224"/>
      <c r="S22" s="8" t="s">
        <v>83</v>
      </c>
      <c r="T22" s="46"/>
      <c r="U22" s="46"/>
      <c r="V22" s="46"/>
      <c r="W22" s="46"/>
      <c r="X22" s="46"/>
      <c r="Y22" s="46"/>
      <c r="Z22" s="46"/>
      <c r="AA22" s="46"/>
      <c r="AB22" s="221"/>
      <c r="AC22" s="222"/>
      <c r="AD22" s="202"/>
      <c r="AE22" s="203"/>
      <c r="AF22" s="227"/>
      <c r="AG22" s="228"/>
      <c r="AH22" s="228"/>
      <c r="AI22" s="228"/>
      <c r="AJ22" s="164"/>
      <c r="AK22" s="229"/>
      <c r="AL22" s="5" t="s">
        <v>87</v>
      </c>
      <c r="AM22" s="34"/>
      <c r="AN22" s="34"/>
      <c r="AO22" s="5" t="s">
        <v>88</v>
      </c>
      <c r="AP22" s="34"/>
      <c r="AQ22" s="35"/>
    </row>
    <row r="23" spans="1:43" ht="16" customHeight="1" x14ac:dyDescent="0.55000000000000004">
      <c r="B23" s="208">
        <f>B17</f>
        <v>0</v>
      </c>
      <c r="C23" s="209"/>
      <c r="D23" s="209"/>
      <c r="E23" s="210"/>
      <c r="F23" s="65">
        <v>1</v>
      </c>
      <c r="G23" s="122"/>
      <c r="H23" s="166"/>
      <c r="I23" s="166"/>
      <c r="J23" s="166"/>
      <c r="K23" s="166"/>
      <c r="L23" s="166"/>
      <c r="M23" s="166"/>
      <c r="N23" s="167"/>
      <c r="O23" s="130"/>
      <c r="P23" s="131"/>
      <c r="Q23" s="131"/>
      <c r="R23" s="132"/>
      <c r="S23" s="122"/>
      <c r="T23" s="166"/>
      <c r="U23" s="166"/>
      <c r="V23" s="166"/>
      <c r="W23" s="166"/>
      <c r="X23" s="166"/>
      <c r="Y23" s="166"/>
      <c r="Z23" s="166"/>
      <c r="AA23" s="167"/>
      <c r="AB23" s="130"/>
      <c r="AC23" s="131"/>
      <c r="AD23" s="131"/>
      <c r="AE23" s="132"/>
      <c r="AF23" s="122"/>
      <c r="AG23" s="166"/>
      <c r="AH23" s="166"/>
      <c r="AI23" s="166"/>
      <c r="AJ23" s="166"/>
      <c r="AK23" s="167"/>
      <c r="AL23" s="122"/>
      <c r="AM23" s="166"/>
      <c r="AN23" s="167"/>
      <c r="AO23" s="122"/>
      <c r="AP23" s="166"/>
      <c r="AQ23" s="167"/>
    </row>
    <row r="24" spans="1:43" ht="16" customHeight="1" x14ac:dyDescent="0.55000000000000004">
      <c r="B24" s="211"/>
      <c r="C24" s="212"/>
      <c r="D24" s="212"/>
      <c r="E24" s="213"/>
      <c r="F24" s="65">
        <v>2</v>
      </c>
      <c r="G24" s="122"/>
      <c r="H24" s="166"/>
      <c r="I24" s="166"/>
      <c r="J24" s="166"/>
      <c r="K24" s="166"/>
      <c r="L24" s="166"/>
      <c r="M24" s="166"/>
      <c r="N24" s="167"/>
      <c r="O24" s="130"/>
      <c r="P24" s="131"/>
      <c r="Q24" s="131"/>
      <c r="R24" s="132"/>
      <c r="S24" s="122"/>
      <c r="T24" s="166"/>
      <c r="U24" s="166"/>
      <c r="V24" s="166"/>
      <c r="W24" s="166"/>
      <c r="X24" s="166"/>
      <c r="Y24" s="166"/>
      <c r="Z24" s="166"/>
      <c r="AA24" s="167"/>
      <c r="AB24" s="130"/>
      <c r="AC24" s="131"/>
      <c r="AD24" s="131"/>
      <c r="AE24" s="132"/>
      <c r="AF24" s="122"/>
      <c r="AG24" s="166"/>
      <c r="AH24" s="166"/>
      <c r="AI24" s="166"/>
      <c r="AJ24" s="166"/>
      <c r="AK24" s="167"/>
      <c r="AL24" s="122"/>
      <c r="AM24" s="166"/>
      <c r="AN24" s="167"/>
      <c r="AO24" s="122"/>
      <c r="AP24" s="166"/>
      <c r="AQ24" s="167"/>
    </row>
    <row r="25" spans="1:43" ht="16" customHeight="1" x14ac:dyDescent="0.55000000000000004">
      <c r="B25" s="214"/>
      <c r="C25" s="215"/>
      <c r="D25" s="215"/>
      <c r="E25" s="216"/>
      <c r="F25" s="65">
        <v>3</v>
      </c>
      <c r="G25" s="122"/>
      <c r="H25" s="166"/>
      <c r="I25" s="166"/>
      <c r="J25" s="166"/>
      <c r="K25" s="166"/>
      <c r="L25" s="166"/>
      <c r="M25" s="166"/>
      <c r="N25" s="167"/>
      <c r="O25" s="130"/>
      <c r="P25" s="131"/>
      <c r="Q25" s="131"/>
      <c r="R25" s="132"/>
      <c r="S25" s="122"/>
      <c r="T25" s="166"/>
      <c r="U25" s="166"/>
      <c r="V25" s="166"/>
      <c r="W25" s="166"/>
      <c r="X25" s="166"/>
      <c r="Y25" s="166"/>
      <c r="Z25" s="166"/>
      <c r="AA25" s="167"/>
      <c r="AB25" s="130"/>
      <c r="AC25" s="131"/>
      <c r="AD25" s="131"/>
      <c r="AE25" s="132"/>
      <c r="AF25" s="122"/>
      <c r="AG25" s="166"/>
      <c r="AH25" s="166"/>
      <c r="AI25" s="166"/>
      <c r="AJ25" s="168"/>
      <c r="AK25" s="167"/>
      <c r="AL25" s="122"/>
      <c r="AM25" s="166"/>
      <c r="AN25" s="167"/>
      <c r="AO25" s="122"/>
      <c r="AP25" s="166"/>
      <c r="AQ25" s="167"/>
    </row>
    <row r="26" spans="1:43" ht="16" customHeight="1" x14ac:dyDescent="0.55000000000000004">
      <c r="B26" s="2" t="s">
        <v>135</v>
      </c>
      <c r="AE26" s="2"/>
      <c r="AF26" s="2"/>
    </row>
    <row r="27" spans="1:43" ht="16" customHeight="1" x14ac:dyDescent="0.55000000000000004">
      <c r="B27" s="2" t="s">
        <v>137</v>
      </c>
      <c r="W27" s="2"/>
    </row>
    <row r="28" spans="1:43" ht="16" customHeight="1" x14ac:dyDescent="0.55000000000000004">
      <c r="B28" s="2" t="s">
        <v>147</v>
      </c>
      <c r="D28" s="2"/>
      <c r="W28" s="2"/>
    </row>
    <row r="29" spans="1:43" ht="16" customHeight="1" x14ac:dyDescent="0.55000000000000004">
      <c r="B29" s="2"/>
      <c r="D29" s="2"/>
      <c r="W29" s="2"/>
    </row>
    <row r="30" spans="1:43" ht="16" customHeight="1" x14ac:dyDescent="0.55000000000000004">
      <c r="B30" s="1" t="s">
        <v>55</v>
      </c>
      <c r="U30" s="14"/>
    </row>
    <row r="31" spans="1:43" s="14" customFormat="1" ht="16" customHeight="1" x14ac:dyDescent="0.55000000000000004">
      <c r="B31" s="29" t="s">
        <v>49</v>
      </c>
      <c r="C31" s="192" t="s">
        <v>134</v>
      </c>
      <c r="D31" s="170"/>
      <c r="E31" s="170"/>
      <c r="F31" s="170"/>
      <c r="G31" s="170"/>
      <c r="H31" s="170"/>
      <c r="I31" s="170"/>
      <c r="J31" s="171"/>
      <c r="K31" s="198" t="s">
        <v>1</v>
      </c>
      <c r="L31" s="199"/>
      <c r="M31" s="199"/>
      <c r="N31" s="199"/>
      <c r="O31" s="199"/>
      <c r="P31" s="200"/>
      <c r="Q31" s="160" t="s">
        <v>2</v>
      </c>
      <c r="R31" s="174"/>
      <c r="S31" s="175"/>
      <c r="T31" s="157" t="s">
        <v>171</v>
      </c>
      <c r="U31" s="158"/>
      <c r="V31" s="158"/>
      <c r="W31" s="158"/>
      <c r="X31" s="158"/>
      <c r="Y31" s="158"/>
      <c r="Z31" s="158"/>
      <c r="AA31" s="159"/>
      <c r="AB31" s="160" t="s">
        <v>169</v>
      </c>
      <c r="AC31" s="170"/>
      <c r="AD31" s="170"/>
      <c r="AE31" s="170"/>
      <c r="AF31" s="170"/>
      <c r="AG31" s="171"/>
      <c r="AH31" s="204" t="s">
        <v>52</v>
      </c>
      <c r="AI31" s="170"/>
      <c r="AJ31" s="170"/>
      <c r="AK31" s="170"/>
      <c r="AL31" s="170"/>
      <c r="AM31" s="171"/>
    </row>
    <row r="32" spans="1:43" ht="16" customHeight="1" x14ac:dyDescent="0.55000000000000004">
      <c r="B32" s="28"/>
      <c r="C32" s="5" t="s">
        <v>14</v>
      </c>
      <c r="D32" s="6"/>
      <c r="E32" s="6"/>
      <c r="F32" s="6"/>
      <c r="G32" s="6"/>
      <c r="H32" s="6"/>
      <c r="I32" s="6"/>
      <c r="J32" s="7"/>
      <c r="K32" s="201"/>
      <c r="L32" s="202"/>
      <c r="M32" s="202"/>
      <c r="N32" s="202"/>
      <c r="O32" s="202"/>
      <c r="P32" s="203"/>
      <c r="Q32" s="5" t="s">
        <v>18</v>
      </c>
      <c r="R32" s="6"/>
      <c r="S32" s="7"/>
      <c r="T32" s="23" t="s">
        <v>4</v>
      </c>
      <c r="U32" s="18"/>
      <c r="V32" s="18"/>
      <c r="W32" s="47"/>
      <c r="X32" s="23" t="s">
        <v>5</v>
      </c>
      <c r="Y32" s="18"/>
      <c r="Z32" s="47"/>
      <c r="AA32" s="48"/>
      <c r="AB32" s="205" t="s">
        <v>170</v>
      </c>
      <c r="AC32" s="206"/>
      <c r="AD32" s="206"/>
      <c r="AE32" s="206"/>
      <c r="AF32" s="206"/>
      <c r="AG32" s="207"/>
      <c r="AH32" s="5" t="s">
        <v>15</v>
      </c>
      <c r="AI32" s="24"/>
      <c r="AJ32" s="20"/>
      <c r="AK32" s="20"/>
      <c r="AL32" s="20"/>
      <c r="AM32" s="21"/>
    </row>
    <row r="33" spans="1:39" ht="16" customHeight="1" x14ac:dyDescent="0.55000000000000004">
      <c r="B33" s="57">
        <v>1</v>
      </c>
      <c r="C33" s="142">
        <f>G23</f>
        <v>0</v>
      </c>
      <c r="D33" s="143"/>
      <c r="E33" s="143"/>
      <c r="F33" s="143"/>
      <c r="G33" s="143"/>
      <c r="H33" s="143"/>
      <c r="I33" s="143"/>
      <c r="J33" s="144"/>
      <c r="K33" s="122"/>
      <c r="L33" s="166"/>
      <c r="M33" s="166"/>
      <c r="N33" s="166"/>
      <c r="O33" s="166"/>
      <c r="P33" s="167"/>
      <c r="Q33" s="122"/>
      <c r="R33" s="168"/>
      <c r="S33" s="70"/>
      <c r="T33" s="64"/>
      <c r="U33" s="71"/>
      <c r="V33" s="71"/>
      <c r="W33" s="70"/>
      <c r="X33" s="64"/>
      <c r="Y33" s="71"/>
      <c r="Z33" s="71"/>
      <c r="AA33" s="70"/>
      <c r="AB33" s="189" t="s">
        <v>13</v>
      </c>
      <c r="AC33" s="261"/>
      <c r="AD33" s="261"/>
      <c r="AE33" s="261"/>
      <c r="AF33" s="261"/>
      <c r="AG33" s="124"/>
      <c r="AH33" s="130"/>
      <c r="AI33" s="259"/>
      <c r="AJ33" s="259"/>
      <c r="AK33" s="259"/>
      <c r="AL33" s="259"/>
      <c r="AM33" s="260"/>
    </row>
    <row r="34" spans="1:39" ht="16" customHeight="1" x14ac:dyDescent="0.55000000000000004">
      <c r="B34" s="57">
        <v>2</v>
      </c>
      <c r="C34" s="142">
        <f>G24</f>
        <v>0</v>
      </c>
      <c r="D34" s="143"/>
      <c r="E34" s="143"/>
      <c r="F34" s="143"/>
      <c r="G34" s="143"/>
      <c r="H34" s="143"/>
      <c r="I34" s="143"/>
      <c r="J34" s="144"/>
      <c r="K34" s="122"/>
      <c r="L34" s="166"/>
      <c r="M34" s="166"/>
      <c r="N34" s="166"/>
      <c r="O34" s="166"/>
      <c r="P34" s="167"/>
      <c r="Q34" s="122"/>
      <c r="R34" s="168"/>
      <c r="S34" s="70"/>
      <c r="T34" s="64"/>
      <c r="U34" s="71"/>
      <c r="V34" s="71"/>
      <c r="W34" s="70"/>
      <c r="X34" s="64"/>
      <c r="Y34" s="71"/>
      <c r="Z34" s="71"/>
      <c r="AA34" s="70"/>
      <c r="AB34" s="189" t="s">
        <v>13</v>
      </c>
      <c r="AC34" s="261"/>
      <c r="AD34" s="261"/>
      <c r="AE34" s="261"/>
      <c r="AF34" s="261"/>
      <c r="AG34" s="124"/>
      <c r="AH34" s="130"/>
      <c r="AI34" s="259"/>
      <c r="AJ34" s="259"/>
      <c r="AK34" s="259"/>
      <c r="AL34" s="259"/>
      <c r="AM34" s="260"/>
    </row>
    <row r="35" spans="1:39" ht="16" customHeight="1" x14ac:dyDescent="0.55000000000000004">
      <c r="B35" s="57">
        <v>3</v>
      </c>
      <c r="C35" s="142">
        <f>G25</f>
        <v>0</v>
      </c>
      <c r="D35" s="143"/>
      <c r="E35" s="143"/>
      <c r="F35" s="143"/>
      <c r="G35" s="143"/>
      <c r="H35" s="143"/>
      <c r="I35" s="143"/>
      <c r="J35" s="144"/>
      <c r="K35" s="122"/>
      <c r="L35" s="166"/>
      <c r="M35" s="166"/>
      <c r="N35" s="166"/>
      <c r="O35" s="166"/>
      <c r="P35" s="167"/>
      <c r="Q35" s="122"/>
      <c r="R35" s="168"/>
      <c r="S35" s="70"/>
      <c r="T35" s="64"/>
      <c r="U35" s="71"/>
      <c r="V35" s="71"/>
      <c r="W35" s="70"/>
      <c r="X35" s="64"/>
      <c r="Y35" s="71"/>
      <c r="Z35" s="71"/>
      <c r="AA35" s="70"/>
      <c r="AB35" s="189" t="s">
        <v>13</v>
      </c>
      <c r="AC35" s="261"/>
      <c r="AD35" s="261"/>
      <c r="AE35" s="261"/>
      <c r="AF35" s="261"/>
      <c r="AG35" s="124"/>
      <c r="AH35" s="130"/>
      <c r="AI35" s="259"/>
      <c r="AJ35" s="259"/>
      <c r="AK35" s="259"/>
      <c r="AL35" s="259"/>
      <c r="AM35" s="260"/>
    </row>
    <row r="36" spans="1:39" ht="16" customHeight="1" x14ac:dyDescent="0.55000000000000004">
      <c r="B36" s="2" t="s">
        <v>138</v>
      </c>
      <c r="AE36" s="2"/>
      <c r="AF36" s="2"/>
    </row>
    <row r="37" spans="1:39" ht="16" customHeight="1" x14ac:dyDescent="0.55000000000000004">
      <c r="B37" s="2" t="s">
        <v>107</v>
      </c>
      <c r="W37" s="2"/>
    </row>
    <row r="38" spans="1:39" ht="16" customHeight="1" x14ac:dyDescent="0.55000000000000004">
      <c r="B38" s="2"/>
      <c r="W38" s="2"/>
    </row>
    <row r="39" spans="1:39" ht="16" customHeight="1" x14ac:dyDescent="0.55000000000000004">
      <c r="B39" s="1" t="s">
        <v>56</v>
      </c>
    </row>
    <row r="40" spans="1:39" s="14" customFormat="1" ht="16" customHeight="1" x14ac:dyDescent="0.55000000000000004">
      <c r="B40" s="160" t="s">
        <v>16</v>
      </c>
      <c r="C40" s="170"/>
      <c r="D40" s="170"/>
      <c r="E40" s="170"/>
      <c r="F40" s="170"/>
      <c r="G40" s="170"/>
      <c r="H40" s="170"/>
      <c r="I40" s="171"/>
      <c r="J40" s="49" t="s">
        <v>1</v>
      </c>
      <c r="K40" s="50"/>
      <c r="L40" s="50"/>
      <c r="M40" s="50"/>
      <c r="N40" s="50"/>
      <c r="O40" s="51"/>
      <c r="P40" s="160" t="s">
        <v>40</v>
      </c>
      <c r="Q40" s="161"/>
      <c r="R40" s="162"/>
      <c r="S40" s="160" t="s">
        <v>139</v>
      </c>
      <c r="T40" s="170"/>
      <c r="U40" s="171"/>
      <c r="V40" s="192" t="s">
        <v>51</v>
      </c>
      <c r="W40" s="193"/>
      <c r="X40" s="193"/>
      <c r="Y40" s="193"/>
      <c r="Z40" s="193"/>
      <c r="AA40" s="193"/>
      <c r="AB40" s="193"/>
      <c r="AC40" s="193"/>
      <c r="AD40" s="194"/>
    </row>
    <row r="41" spans="1:39" ht="16" customHeight="1" x14ac:dyDescent="0.55000000000000004">
      <c r="B41" s="5" t="s">
        <v>17</v>
      </c>
      <c r="C41" s="8"/>
      <c r="D41" s="8"/>
      <c r="E41" s="8"/>
      <c r="F41" s="8"/>
      <c r="G41" s="8"/>
      <c r="H41" s="8"/>
      <c r="I41" s="9"/>
      <c r="J41" s="53"/>
      <c r="K41" s="54"/>
      <c r="L41" s="54"/>
      <c r="M41" s="54"/>
      <c r="N41" s="54"/>
      <c r="O41" s="55"/>
      <c r="P41" s="5" t="s">
        <v>18</v>
      </c>
      <c r="Q41" s="6"/>
      <c r="R41" s="7"/>
      <c r="S41" s="77"/>
      <c r="T41" s="78"/>
      <c r="U41" s="78"/>
      <c r="V41" s="22"/>
      <c r="W41" s="6"/>
      <c r="X41" s="6"/>
      <c r="Y41" s="6"/>
      <c r="Z41" s="6"/>
      <c r="AA41" s="6"/>
      <c r="AB41" s="6"/>
      <c r="AC41" s="6"/>
      <c r="AD41" s="7"/>
    </row>
    <row r="42" spans="1:39" ht="16" customHeight="1" x14ac:dyDescent="0.55000000000000004">
      <c r="B42" s="122"/>
      <c r="C42" s="166"/>
      <c r="D42" s="166"/>
      <c r="E42" s="166"/>
      <c r="F42" s="166"/>
      <c r="G42" s="166"/>
      <c r="H42" s="166"/>
      <c r="I42" s="167"/>
      <c r="J42" s="122"/>
      <c r="K42" s="166"/>
      <c r="L42" s="166"/>
      <c r="M42" s="166"/>
      <c r="N42" s="166"/>
      <c r="O42" s="167"/>
      <c r="P42" s="122"/>
      <c r="Q42" s="166"/>
      <c r="R42" s="71"/>
      <c r="S42" s="122"/>
      <c r="T42" s="166"/>
      <c r="U42" s="74" t="s">
        <v>140</v>
      </c>
      <c r="V42" s="122"/>
      <c r="W42" s="168"/>
      <c r="X42" s="168"/>
      <c r="Y42" s="168"/>
      <c r="Z42" s="168"/>
      <c r="AA42" s="168"/>
      <c r="AB42" s="168"/>
      <c r="AC42" s="168"/>
      <c r="AD42" s="169"/>
    </row>
    <row r="43" spans="1:39" ht="16" customHeight="1" x14ac:dyDescent="0.55000000000000004">
      <c r="B43" s="122"/>
      <c r="C43" s="166"/>
      <c r="D43" s="166"/>
      <c r="E43" s="166"/>
      <c r="F43" s="166"/>
      <c r="G43" s="166"/>
      <c r="H43" s="166"/>
      <c r="I43" s="167"/>
      <c r="J43" s="122"/>
      <c r="K43" s="166"/>
      <c r="L43" s="166"/>
      <c r="M43" s="166"/>
      <c r="N43" s="166"/>
      <c r="O43" s="167"/>
      <c r="P43" s="122"/>
      <c r="Q43" s="166"/>
      <c r="R43" s="71"/>
      <c r="S43" s="122"/>
      <c r="T43" s="166"/>
      <c r="U43" s="74" t="s">
        <v>140</v>
      </c>
      <c r="V43" s="122"/>
      <c r="W43" s="168"/>
      <c r="X43" s="168"/>
      <c r="Y43" s="168"/>
      <c r="Z43" s="168"/>
      <c r="AA43" s="168"/>
      <c r="AB43" s="168"/>
      <c r="AC43" s="168"/>
      <c r="AD43" s="169"/>
    </row>
    <row r="44" spans="1:39" ht="16" customHeight="1" x14ac:dyDescent="0.55000000000000004">
      <c r="B44" s="122"/>
      <c r="C44" s="166"/>
      <c r="D44" s="166"/>
      <c r="E44" s="166"/>
      <c r="F44" s="166"/>
      <c r="G44" s="166"/>
      <c r="H44" s="166"/>
      <c r="I44" s="167"/>
      <c r="J44" s="122"/>
      <c r="K44" s="166"/>
      <c r="L44" s="166"/>
      <c r="M44" s="166"/>
      <c r="N44" s="166"/>
      <c r="O44" s="167"/>
      <c r="P44" s="122"/>
      <c r="Q44" s="166"/>
      <c r="R44" s="71"/>
      <c r="S44" s="122"/>
      <c r="T44" s="166"/>
      <c r="U44" s="74" t="s">
        <v>140</v>
      </c>
      <c r="V44" s="122"/>
      <c r="W44" s="168"/>
      <c r="X44" s="168"/>
      <c r="Y44" s="168"/>
      <c r="Z44" s="168"/>
      <c r="AA44" s="168"/>
      <c r="AB44" s="168"/>
      <c r="AC44" s="168"/>
      <c r="AD44" s="169"/>
    </row>
    <row r="45" spans="1:39" ht="16" customHeight="1" x14ac:dyDescent="0.55000000000000004">
      <c r="B45" s="2" t="s">
        <v>142</v>
      </c>
    </row>
    <row r="46" spans="1:39" ht="16" customHeight="1" x14ac:dyDescent="0.55000000000000004">
      <c r="B46" s="2" t="s">
        <v>41</v>
      </c>
    </row>
    <row r="47" spans="1:39" ht="16" customHeight="1" x14ac:dyDescent="0.55000000000000004">
      <c r="X47" s="2"/>
    </row>
    <row r="48" spans="1:39" ht="16" customHeight="1" x14ac:dyDescent="0.55000000000000004">
      <c r="A48" s="1" t="s">
        <v>21</v>
      </c>
      <c r="AJ48" s="14" t="s">
        <v>57</v>
      </c>
    </row>
    <row r="49" spans="1:43" s="14" customFormat="1" ht="16" customHeight="1" x14ac:dyDescent="0.55000000000000004">
      <c r="B49" s="29" t="s">
        <v>49</v>
      </c>
      <c r="C49" s="160" t="s">
        <v>136</v>
      </c>
      <c r="D49" s="170"/>
      <c r="E49" s="170"/>
      <c r="F49" s="170"/>
      <c r="G49" s="170"/>
      <c r="H49" s="170"/>
      <c r="I49" s="170"/>
      <c r="J49" s="171"/>
      <c r="K49" s="172" t="s">
        <v>3</v>
      </c>
      <c r="L49" s="173"/>
      <c r="M49" s="173"/>
      <c r="N49" s="160" t="s">
        <v>2</v>
      </c>
      <c r="O49" s="174"/>
      <c r="P49" s="175"/>
      <c r="Q49" s="176" t="s">
        <v>141</v>
      </c>
      <c r="R49" s="174"/>
      <c r="S49" s="174"/>
      <c r="T49" s="174"/>
      <c r="U49" s="175"/>
      <c r="V49" s="180" t="s">
        <v>151</v>
      </c>
      <c r="W49" s="181"/>
      <c r="X49" s="181"/>
      <c r="Y49" s="181"/>
      <c r="Z49" s="182"/>
      <c r="AA49" s="157" t="s">
        <v>161</v>
      </c>
      <c r="AB49" s="158"/>
      <c r="AC49" s="158"/>
      <c r="AD49" s="158"/>
      <c r="AE49" s="158"/>
      <c r="AF49" s="158"/>
      <c r="AG49" s="158"/>
      <c r="AH49" s="158"/>
      <c r="AI49" s="159"/>
      <c r="AJ49" s="160" t="s">
        <v>42</v>
      </c>
      <c r="AK49" s="161"/>
      <c r="AL49" s="161"/>
      <c r="AM49" s="161"/>
      <c r="AN49" s="161"/>
      <c r="AO49" s="161"/>
      <c r="AP49" s="161"/>
      <c r="AQ49" s="162"/>
    </row>
    <row r="50" spans="1:43" ht="16" customHeight="1" x14ac:dyDescent="0.55000000000000004">
      <c r="B50" s="28"/>
      <c r="C50" s="5" t="s">
        <v>14</v>
      </c>
      <c r="D50" s="6"/>
      <c r="E50" s="6"/>
      <c r="F50" s="6"/>
      <c r="G50" s="6"/>
      <c r="H50" s="6"/>
      <c r="I50" s="6"/>
      <c r="J50" s="7"/>
      <c r="K50" s="163" t="s">
        <v>143</v>
      </c>
      <c r="L50" s="164"/>
      <c r="M50" s="164"/>
      <c r="N50" s="5" t="s">
        <v>18</v>
      </c>
      <c r="O50" s="6"/>
      <c r="P50" s="7"/>
      <c r="Q50" s="177"/>
      <c r="R50" s="178"/>
      <c r="S50" s="178"/>
      <c r="T50" s="178"/>
      <c r="U50" s="179"/>
      <c r="V50" s="183"/>
      <c r="W50" s="184"/>
      <c r="X50" s="184"/>
      <c r="Y50" s="184"/>
      <c r="Z50" s="185"/>
      <c r="AA50" s="165" t="s">
        <v>7</v>
      </c>
      <c r="AB50" s="158"/>
      <c r="AC50" s="159"/>
      <c r="AD50" s="165" t="s">
        <v>8</v>
      </c>
      <c r="AE50" s="158"/>
      <c r="AF50" s="159"/>
      <c r="AG50" s="165" t="s">
        <v>9</v>
      </c>
      <c r="AH50" s="158"/>
      <c r="AI50" s="159"/>
      <c r="AJ50" s="19"/>
      <c r="AK50" s="24"/>
      <c r="AL50" s="6"/>
      <c r="AM50" s="6"/>
      <c r="AN50" s="6"/>
      <c r="AO50" s="6"/>
      <c r="AP50" s="6"/>
      <c r="AQ50" s="7"/>
    </row>
    <row r="51" spans="1:43" ht="16" customHeight="1" x14ac:dyDescent="0.55000000000000004">
      <c r="B51" s="57">
        <v>1</v>
      </c>
      <c r="C51" s="142">
        <f>G23</f>
        <v>0</v>
      </c>
      <c r="D51" s="143"/>
      <c r="E51" s="143"/>
      <c r="F51" s="143"/>
      <c r="G51" s="143"/>
      <c r="H51" s="143"/>
      <c r="I51" s="143"/>
      <c r="J51" s="144"/>
      <c r="K51" s="248"/>
      <c r="L51" s="249"/>
      <c r="M51" s="250"/>
      <c r="N51" s="142">
        <f>Q33</f>
        <v>0</v>
      </c>
      <c r="O51" s="146"/>
      <c r="P51" s="80">
        <f>S33</f>
        <v>0</v>
      </c>
      <c r="Q51" s="243">
        <f>SUM(AA51:AI51)</f>
        <v>0</v>
      </c>
      <c r="R51" s="251"/>
      <c r="S51" s="251"/>
      <c r="T51" s="251"/>
      <c r="U51" s="252"/>
      <c r="V51" s="253"/>
      <c r="W51" s="254"/>
      <c r="X51" s="254"/>
      <c r="Y51" s="254"/>
      <c r="Z51" s="255"/>
      <c r="AA51" s="243"/>
      <c r="AB51" s="123"/>
      <c r="AC51" s="124"/>
      <c r="AD51" s="243"/>
      <c r="AE51" s="123"/>
      <c r="AF51" s="124"/>
      <c r="AG51" s="243"/>
      <c r="AH51" s="123"/>
      <c r="AI51" s="124"/>
      <c r="AJ51" s="72" t="s">
        <v>164</v>
      </c>
      <c r="AK51" s="36"/>
      <c r="AL51" s="36"/>
      <c r="AM51" s="36"/>
      <c r="AN51" s="36"/>
      <c r="AO51" s="36"/>
      <c r="AP51" s="36"/>
      <c r="AQ51" s="37"/>
    </row>
    <row r="52" spans="1:43" ht="17" customHeight="1" x14ac:dyDescent="0.55000000000000004">
      <c r="B52" s="57">
        <v>2</v>
      </c>
      <c r="C52" s="142">
        <f>G24</f>
        <v>0</v>
      </c>
      <c r="D52" s="143"/>
      <c r="E52" s="143"/>
      <c r="F52" s="143"/>
      <c r="G52" s="143"/>
      <c r="H52" s="143"/>
      <c r="I52" s="143"/>
      <c r="J52" s="144"/>
      <c r="K52" s="248"/>
      <c r="L52" s="249"/>
      <c r="M52" s="250"/>
      <c r="N52" s="142">
        <f>Q34</f>
        <v>0</v>
      </c>
      <c r="O52" s="146"/>
      <c r="P52" s="80">
        <f t="shared" ref="P52:P53" si="0">S34</f>
        <v>0</v>
      </c>
      <c r="Q52" s="243">
        <f>SUM(AA52:AI52)</f>
        <v>0</v>
      </c>
      <c r="R52" s="251"/>
      <c r="S52" s="251"/>
      <c r="T52" s="251"/>
      <c r="U52" s="252"/>
      <c r="V52" s="253"/>
      <c r="W52" s="254"/>
      <c r="X52" s="254"/>
      <c r="Y52" s="254"/>
      <c r="Z52" s="255"/>
      <c r="AA52" s="243"/>
      <c r="AB52" s="123"/>
      <c r="AC52" s="124"/>
      <c r="AD52" s="243"/>
      <c r="AE52" s="123"/>
      <c r="AF52" s="124"/>
      <c r="AG52" s="243"/>
      <c r="AH52" s="123"/>
      <c r="AI52" s="124"/>
      <c r="AJ52" s="150" t="s">
        <v>10</v>
      </c>
      <c r="AK52" s="151"/>
      <c r="AL52" s="151"/>
      <c r="AM52" s="151"/>
      <c r="AN52" s="151"/>
      <c r="AO52" s="151"/>
      <c r="AP52" s="151"/>
      <c r="AQ52" s="152"/>
    </row>
    <row r="53" spans="1:43" ht="17" customHeight="1" x14ac:dyDescent="0.55000000000000004">
      <c r="B53" s="57">
        <v>3</v>
      </c>
      <c r="C53" s="142">
        <f>G25</f>
        <v>0</v>
      </c>
      <c r="D53" s="143"/>
      <c r="E53" s="143"/>
      <c r="F53" s="143"/>
      <c r="G53" s="143"/>
      <c r="H53" s="143"/>
      <c r="I53" s="143"/>
      <c r="J53" s="144"/>
      <c r="K53" s="248"/>
      <c r="L53" s="249"/>
      <c r="M53" s="250"/>
      <c r="N53" s="142">
        <f>Q35</f>
        <v>0</v>
      </c>
      <c r="O53" s="146"/>
      <c r="P53" s="80">
        <f t="shared" si="0"/>
        <v>0</v>
      </c>
      <c r="Q53" s="243">
        <f>SUM(AA53:AI53)</f>
        <v>0</v>
      </c>
      <c r="R53" s="251"/>
      <c r="S53" s="251"/>
      <c r="T53" s="251"/>
      <c r="U53" s="252"/>
      <c r="V53" s="253"/>
      <c r="W53" s="254"/>
      <c r="X53" s="254"/>
      <c r="Y53" s="254"/>
      <c r="Z53" s="255"/>
      <c r="AA53" s="243"/>
      <c r="AB53" s="123"/>
      <c r="AC53" s="124"/>
      <c r="AD53" s="243"/>
      <c r="AE53" s="123"/>
      <c r="AF53" s="124"/>
      <c r="AG53" s="243"/>
      <c r="AH53" s="123"/>
      <c r="AI53" s="124"/>
      <c r="AJ53" s="153"/>
      <c r="AK53" s="151"/>
      <c r="AL53" s="151"/>
      <c r="AM53" s="151"/>
      <c r="AN53" s="151"/>
      <c r="AO53" s="151"/>
      <c r="AP53" s="151"/>
      <c r="AQ53" s="152"/>
    </row>
    <row r="54" spans="1:43" ht="16" customHeight="1" x14ac:dyDescent="0.55000000000000004">
      <c r="B54" s="27"/>
      <c r="C54" s="134" t="s">
        <v>11</v>
      </c>
      <c r="D54" s="135"/>
      <c r="E54" s="135"/>
      <c r="F54" s="135"/>
      <c r="G54" s="135"/>
      <c r="H54" s="135"/>
      <c r="I54" s="135"/>
      <c r="J54" s="136"/>
      <c r="K54" s="75"/>
      <c r="L54" s="75"/>
      <c r="M54" s="75"/>
      <c r="N54" s="79"/>
      <c r="O54" s="75"/>
      <c r="P54" s="75"/>
      <c r="Q54" s="243">
        <f>SUM(Q51:U53)</f>
        <v>0</v>
      </c>
      <c r="R54" s="244"/>
      <c r="S54" s="244"/>
      <c r="T54" s="244"/>
      <c r="U54" s="245"/>
      <c r="V54" s="243">
        <f>SUM(V51:Z53)</f>
        <v>0</v>
      </c>
      <c r="W54" s="244"/>
      <c r="X54" s="244"/>
      <c r="Y54" s="244"/>
      <c r="Z54" s="245"/>
      <c r="AA54" s="243"/>
      <c r="AB54" s="123"/>
      <c r="AC54" s="124"/>
      <c r="AD54" s="243"/>
      <c r="AE54" s="123"/>
      <c r="AF54" s="124"/>
      <c r="AG54" s="243"/>
      <c r="AH54" s="123"/>
      <c r="AI54" s="124"/>
      <c r="AJ54" s="256"/>
      <c r="AK54" s="257"/>
      <c r="AL54" s="257"/>
      <c r="AM54" s="257"/>
      <c r="AN54" s="257"/>
      <c r="AO54" s="257"/>
      <c r="AP54" s="257"/>
      <c r="AQ54" s="258"/>
    </row>
    <row r="55" spans="1:43" ht="16" customHeight="1" x14ac:dyDescent="0.55000000000000004">
      <c r="B55" s="2" t="s">
        <v>25</v>
      </c>
      <c r="C55" s="2"/>
      <c r="X55" s="2"/>
      <c r="Y55" s="2"/>
    </row>
    <row r="56" spans="1:43" ht="16" customHeight="1" x14ac:dyDescent="0.55000000000000004">
      <c r="B56" s="2"/>
      <c r="C56" s="2"/>
      <c r="D56" s="2" t="s">
        <v>26</v>
      </c>
      <c r="X56" s="2"/>
      <c r="Y56" s="2"/>
    </row>
    <row r="57" spans="1:43" ht="16" customHeight="1" x14ac:dyDescent="0.55000000000000004">
      <c r="B57" s="2" t="s">
        <v>163</v>
      </c>
      <c r="C57" s="2"/>
      <c r="D57" s="2"/>
      <c r="X57" s="2"/>
      <c r="Y57" s="2"/>
    </row>
    <row r="58" spans="1:43" ht="16" customHeight="1" x14ac:dyDescent="0.55000000000000004">
      <c r="B58" s="2" t="s">
        <v>162</v>
      </c>
      <c r="C58" s="2"/>
      <c r="X58" s="2"/>
      <c r="Y58" s="2"/>
    </row>
    <row r="59" spans="1:43" ht="16" customHeight="1" x14ac:dyDescent="0.55000000000000004">
      <c r="A59" s="1" t="s">
        <v>245</v>
      </c>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row>
    <row r="60" spans="1:43" ht="16" customHeight="1" x14ac:dyDescent="0.55000000000000004">
      <c r="B60" s="57" t="s">
        <v>126</v>
      </c>
      <c r="C60" s="57" t="s">
        <v>136</v>
      </c>
      <c r="D60" s="11"/>
      <c r="E60" s="63"/>
      <c r="F60" s="63"/>
      <c r="G60" s="63"/>
      <c r="H60" s="63"/>
      <c r="I60" s="63"/>
      <c r="J60" s="62"/>
      <c r="K60" s="57" t="s">
        <v>125</v>
      </c>
      <c r="L60" s="57"/>
      <c r="M60" s="57"/>
      <c r="N60" s="57"/>
      <c r="O60" s="57" t="s">
        <v>123</v>
      </c>
      <c r="P60" s="11" t="s">
        <v>124</v>
      </c>
      <c r="Q60" s="61"/>
      <c r="R60" s="61"/>
      <c r="S60" s="61"/>
      <c r="T60" s="61"/>
      <c r="U60" s="61"/>
      <c r="V60" s="61"/>
      <c r="W60" s="60"/>
      <c r="X60" s="57" t="s">
        <v>123</v>
      </c>
      <c r="Y60" s="11" t="s">
        <v>130</v>
      </c>
      <c r="Z60" s="61"/>
      <c r="AA60" s="61"/>
      <c r="AB60" s="61"/>
      <c r="AC60" s="61"/>
      <c r="AD60" s="61"/>
      <c r="AE60" s="61"/>
      <c r="AF60" s="61"/>
      <c r="AG60" s="61"/>
      <c r="AH60" s="61"/>
      <c r="AI60" s="60"/>
      <c r="AJ60" s="57" t="s">
        <v>123</v>
      </c>
      <c r="AK60" s="57" t="s">
        <v>109</v>
      </c>
      <c r="AL60" s="57"/>
    </row>
    <row r="61" spans="1:43" ht="16" customHeight="1" x14ac:dyDescent="0.55000000000000004">
      <c r="B61" s="57">
        <v>1</v>
      </c>
      <c r="C61" s="122">
        <f>G23</f>
        <v>0</v>
      </c>
      <c r="D61" s="123"/>
      <c r="E61" s="123"/>
      <c r="F61" s="123"/>
      <c r="G61" s="123"/>
      <c r="H61" s="123"/>
      <c r="I61" s="123"/>
      <c r="J61" s="124"/>
      <c r="K61" s="59"/>
      <c r="L61" s="57" t="s">
        <v>108</v>
      </c>
      <c r="M61" s="57"/>
      <c r="N61" s="57"/>
      <c r="O61" s="56" t="e">
        <f>VLOOKUP(K61,リスト!$E$2:$F$4,2,FALSE)</f>
        <v>#N/A</v>
      </c>
      <c r="P61" s="125">
        <f>AF23</f>
        <v>0</v>
      </c>
      <c r="Q61" s="125"/>
      <c r="R61" s="125"/>
      <c r="S61" s="125"/>
      <c r="T61" s="126" t="e">
        <f>AO23/AL23*100</f>
        <v>#DIV/0!</v>
      </c>
      <c r="U61" s="124"/>
      <c r="V61" s="246" t="e">
        <f>ABS((T61-100)/10)</f>
        <v>#DIV/0!</v>
      </c>
      <c r="W61" s="247"/>
      <c r="X61" s="58" t="e">
        <f>IF(V61&gt;=3,3,IF(V61&gt;=2,2,IF(V61&gt;=1,1,0)))</f>
        <v>#DIV/0!</v>
      </c>
      <c r="Y61" s="129"/>
      <c r="Z61" s="129"/>
      <c r="AA61" s="129"/>
      <c r="AB61" s="129"/>
      <c r="AC61" s="133"/>
      <c r="AD61" s="133"/>
      <c r="AE61" s="133"/>
      <c r="AF61" s="133"/>
      <c r="AG61" s="133"/>
      <c r="AH61" s="133"/>
      <c r="AI61" s="133"/>
      <c r="AJ61" s="56" t="e">
        <f>VLOOKUP(Y61,リスト!$J$2:$K$5,2,FALSE)</f>
        <v>#N/A</v>
      </c>
      <c r="AK61" s="121" t="e">
        <f>SUM(O61,X61,AJ61)</f>
        <v>#N/A</v>
      </c>
      <c r="AL61" s="121"/>
    </row>
    <row r="62" spans="1:43" ht="16" customHeight="1" x14ac:dyDescent="0.55000000000000004">
      <c r="B62" s="57">
        <v>2</v>
      </c>
      <c r="C62" s="122">
        <f>G24</f>
        <v>0</v>
      </c>
      <c r="D62" s="123"/>
      <c r="E62" s="123"/>
      <c r="F62" s="123"/>
      <c r="G62" s="123"/>
      <c r="H62" s="123"/>
      <c r="I62" s="123"/>
      <c r="J62" s="124"/>
      <c r="K62" s="59"/>
      <c r="L62" s="57" t="s">
        <v>108</v>
      </c>
      <c r="M62" s="57"/>
      <c r="N62" s="57"/>
      <c r="O62" s="56" t="e">
        <f>VLOOKUP(K62,リスト!$E$2:$F$4,2,FALSE)</f>
        <v>#N/A</v>
      </c>
      <c r="P62" s="125">
        <f>AF24</f>
        <v>0</v>
      </c>
      <c r="Q62" s="125"/>
      <c r="R62" s="125"/>
      <c r="S62" s="125"/>
      <c r="T62" s="126" t="e">
        <f>AO24/AL24*100</f>
        <v>#DIV/0!</v>
      </c>
      <c r="U62" s="124"/>
      <c r="V62" s="246" t="e">
        <f>ABS((T62-100)/10)</f>
        <v>#DIV/0!</v>
      </c>
      <c r="W62" s="247"/>
      <c r="X62" s="58" t="e">
        <f t="shared" ref="X62:X63" si="1">IF(V62&gt;=3,3,IF(V62&gt;=2,2,IF(V62&gt;=1,1,0)))</f>
        <v>#DIV/0!</v>
      </c>
      <c r="Y62" s="129"/>
      <c r="Z62" s="129"/>
      <c r="AA62" s="129"/>
      <c r="AB62" s="129"/>
      <c r="AC62" s="125"/>
      <c r="AD62" s="125"/>
      <c r="AE62" s="125"/>
      <c r="AF62" s="125"/>
      <c r="AG62" s="125"/>
      <c r="AH62" s="125"/>
      <c r="AI62" s="125"/>
      <c r="AJ62" s="56" t="e">
        <f>VLOOKUP(Y62,リスト!$J$2:$K$5,2,FALSE)</f>
        <v>#N/A</v>
      </c>
      <c r="AK62" s="121" t="e">
        <f t="shared" ref="AK62:AK63" si="2">SUM(O62,X62,AJ62)</f>
        <v>#N/A</v>
      </c>
      <c r="AL62" s="121"/>
    </row>
    <row r="63" spans="1:43" ht="16" customHeight="1" x14ac:dyDescent="0.55000000000000004">
      <c r="B63" s="57">
        <v>3</v>
      </c>
      <c r="C63" s="122">
        <f>G25</f>
        <v>0</v>
      </c>
      <c r="D63" s="123"/>
      <c r="E63" s="123"/>
      <c r="F63" s="123"/>
      <c r="G63" s="123"/>
      <c r="H63" s="123"/>
      <c r="I63" s="123"/>
      <c r="J63" s="124"/>
      <c r="K63" s="59"/>
      <c r="L63" s="57" t="s">
        <v>108</v>
      </c>
      <c r="M63" s="57"/>
      <c r="N63" s="57"/>
      <c r="O63" s="56" t="e">
        <f>VLOOKUP(K63,リスト!$E$2:$F$4,2,FALSE)</f>
        <v>#N/A</v>
      </c>
      <c r="P63" s="125">
        <f>AF25</f>
        <v>0</v>
      </c>
      <c r="Q63" s="125"/>
      <c r="R63" s="125"/>
      <c r="S63" s="125"/>
      <c r="T63" s="126" t="e">
        <f>AO25/AL25*100</f>
        <v>#DIV/0!</v>
      </c>
      <c r="U63" s="124"/>
      <c r="V63" s="246" t="e">
        <f>ABS((T63-100)/10)</f>
        <v>#DIV/0!</v>
      </c>
      <c r="W63" s="247"/>
      <c r="X63" s="58" t="e">
        <f t="shared" si="1"/>
        <v>#DIV/0!</v>
      </c>
      <c r="Y63" s="129"/>
      <c r="Z63" s="129"/>
      <c r="AA63" s="129"/>
      <c r="AB63" s="129"/>
      <c r="AC63" s="133"/>
      <c r="AD63" s="133"/>
      <c r="AE63" s="133"/>
      <c r="AF63" s="133"/>
      <c r="AG63" s="133"/>
      <c r="AH63" s="133"/>
      <c r="AI63" s="133"/>
      <c r="AJ63" s="56" t="e">
        <f>VLOOKUP(Y63,リスト!$J$2:$K$5,2,FALSE)</f>
        <v>#N/A</v>
      </c>
      <c r="AK63" s="121" t="e">
        <f t="shared" si="2"/>
        <v>#N/A</v>
      </c>
      <c r="AL63" s="121"/>
    </row>
    <row r="64" spans="1:43" ht="16" customHeight="1" x14ac:dyDescent="0.55000000000000004">
      <c r="B64" s="2" t="s">
        <v>184</v>
      </c>
    </row>
    <row r="65" spans="1:31" ht="16" customHeight="1" x14ac:dyDescent="0.55000000000000004">
      <c r="B65" s="2"/>
    </row>
    <row r="66" spans="1:31" ht="16" customHeight="1" x14ac:dyDescent="0.55000000000000004">
      <c r="A66" s="1" t="s">
        <v>175</v>
      </c>
    </row>
    <row r="67" spans="1:31" ht="16" customHeight="1" x14ac:dyDescent="0.55000000000000004">
      <c r="B67" s="14" t="s">
        <v>172</v>
      </c>
      <c r="C67" s="14"/>
    </row>
    <row r="68" spans="1:31" ht="16" customHeight="1" x14ac:dyDescent="0.55000000000000004">
      <c r="B68" s="14" t="s">
        <v>181</v>
      </c>
      <c r="C68" s="14"/>
    </row>
    <row r="69" spans="1:31" ht="16" customHeight="1" x14ac:dyDescent="0.55000000000000004">
      <c r="B69" s="14" t="s">
        <v>158</v>
      </c>
      <c r="C69" s="14"/>
    </row>
    <row r="70" spans="1:31" ht="16" customHeight="1" x14ac:dyDescent="0.55000000000000004">
      <c r="B70" s="14" t="s">
        <v>185</v>
      </c>
      <c r="C70" s="14"/>
      <c r="U70" s="14"/>
    </row>
    <row r="71" spans="1:31" ht="16" customHeight="1" x14ac:dyDescent="0.55000000000000004">
      <c r="B71" s="14" t="s">
        <v>187</v>
      </c>
      <c r="C71" s="14"/>
      <c r="Y71" s="2"/>
      <c r="AE71" s="2" t="s">
        <v>188</v>
      </c>
    </row>
    <row r="72" spans="1:31" ht="16" customHeight="1" x14ac:dyDescent="0.55000000000000004">
      <c r="B72" s="14"/>
      <c r="C72" s="14"/>
      <c r="D72" s="14" t="s">
        <v>186</v>
      </c>
      <c r="Y72" s="2"/>
      <c r="AD72" s="14"/>
    </row>
    <row r="73" spans="1:31" ht="16" customHeight="1" x14ac:dyDescent="0.55000000000000004">
      <c r="B73" s="14" t="s">
        <v>159</v>
      </c>
      <c r="C73" s="14"/>
      <c r="Y73" s="14"/>
    </row>
    <row r="74" spans="1:31" ht="16" customHeight="1" x14ac:dyDescent="0.55000000000000004">
      <c r="D74" s="14" t="s">
        <v>182</v>
      </c>
    </row>
  </sheetData>
  <mergeCells count="145">
    <mergeCell ref="F3:N3"/>
    <mergeCell ref="AN10:AP10"/>
    <mergeCell ref="AQ10:AU10"/>
    <mergeCell ref="B17:E17"/>
    <mergeCell ref="F17:I17"/>
    <mergeCell ref="J17:M17"/>
    <mergeCell ref="N17:Q17"/>
    <mergeCell ref="R17:U17"/>
    <mergeCell ref="V17:Y17"/>
    <mergeCell ref="Z17:AC17"/>
    <mergeCell ref="B23:E25"/>
    <mergeCell ref="G23:N23"/>
    <mergeCell ref="O23:R23"/>
    <mergeCell ref="S23:AA23"/>
    <mergeCell ref="AB23:AE23"/>
    <mergeCell ref="AF23:AI23"/>
    <mergeCell ref="B21:E21"/>
    <mergeCell ref="G21:N21"/>
    <mergeCell ref="O21:R22"/>
    <mergeCell ref="S21:AA21"/>
    <mergeCell ref="AB21:AE22"/>
    <mergeCell ref="AF21:AK22"/>
    <mergeCell ref="AJ23:AK23"/>
    <mergeCell ref="AL23:AN23"/>
    <mergeCell ref="AO23:AQ23"/>
    <mergeCell ref="G24:N24"/>
    <mergeCell ref="O24:R24"/>
    <mergeCell ref="S24:AA24"/>
    <mergeCell ref="AB24:AE24"/>
    <mergeCell ref="AF24:AI24"/>
    <mergeCell ref="AJ24:AK24"/>
    <mergeCell ref="AO25:AQ25"/>
    <mergeCell ref="AL24:AN24"/>
    <mergeCell ref="AO24:AQ24"/>
    <mergeCell ref="G25:N25"/>
    <mergeCell ref="O25:R25"/>
    <mergeCell ref="S25:AA25"/>
    <mergeCell ref="AB25:AE25"/>
    <mergeCell ref="AF25:AI25"/>
    <mergeCell ref="AJ25:AK25"/>
    <mergeCell ref="AL25:AN25"/>
    <mergeCell ref="AH31:AM31"/>
    <mergeCell ref="C33:J33"/>
    <mergeCell ref="K33:P33"/>
    <mergeCell ref="Q33:R33"/>
    <mergeCell ref="AH33:AM33"/>
    <mergeCell ref="C31:J31"/>
    <mergeCell ref="K31:P32"/>
    <mergeCell ref="Q31:S31"/>
    <mergeCell ref="T31:AA31"/>
    <mergeCell ref="AB31:AG31"/>
    <mergeCell ref="AB32:AG32"/>
    <mergeCell ref="AB33:AG33"/>
    <mergeCell ref="C35:J35"/>
    <mergeCell ref="K35:P35"/>
    <mergeCell ref="Q35:R35"/>
    <mergeCell ref="AH35:AM35"/>
    <mergeCell ref="C34:J34"/>
    <mergeCell ref="K34:P34"/>
    <mergeCell ref="Q34:R34"/>
    <mergeCell ref="AH34:AM34"/>
    <mergeCell ref="AB34:AG34"/>
    <mergeCell ref="AB35:AG35"/>
    <mergeCell ref="B40:I40"/>
    <mergeCell ref="P40:R40"/>
    <mergeCell ref="V40:AD40"/>
    <mergeCell ref="B42:I42"/>
    <mergeCell ref="J42:O42"/>
    <mergeCell ref="P42:Q42"/>
    <mergeCell ref="V42:AD42"/>
    <mergeCell ref="S40:U40"/>
    <mergeCell ref="S42:T42"/>
    <mergeCell ref="C49:J49"/>
    <mergeCell ref="Q49:U50"/>
    <mergeCell ref="V49:Z50"/>
    <mergeCell ref="AG52:AI52"/>
    <mergeCell ref="AG53:AI53"/>
    <mergeCell ref="B43:I43"/>
    <mergeCell ref="J43:O43"/>
    <mergeCell ref="P43:Q43"/>
    <mergeCell ref="V43:AD43"/>
    <mergeCell ref="B44:I44"/>
    <mergeCell ref="J44:O44"/>
    <mergeCell ref="P44:Q44"/>
    <mergeCell ref="V44:AD44"/>
    <mergeCell ref="S43:T43"/>
    <mergeCell ref="S44:T44"/>
    <mergeCell ref="C52:J52"/>
    <mergeCell ref="Q52:U52"/>
    <mergeCell ref="V52:Z52"/>
    <mergeCell ref="AJ52:AQ54"/>
    <mergeCell ref="AA50:AC50"/>
    <mergeCell ref="AD50:AF50"/>
    <mergeCell ref="AG50:AI50"/>
    <mergeCell ref="AA51:AC51"/>
    <mergeCell ref="AA52:AC52"/>
    <mergeCell ref="AA53:AC53"/>
    <mergeCell ref="AA54:AC54"/>
    <mergeCell ref="AD51:AF51"/>
    <mergeCell ref="AD52:AF52"/>
    <mergeCell ref="AD53:AF53"/>
    <mergeCell ref="AD54:AF54"/>
    <mergeCell ref="AG51:AI51"/>
    <mergeCell ref="C53:J53"/>
    <mergeCell ref="Q53:U53"/>
    <mergeCell ref="V53:Z53"/>
    <mergeCell ref="C51:J51"/>
    <mergeCell ref="Q51:U51"/>
    <mergeCell ref="V51:Z51"/>
    <mergeCell ref="N53:O53"/>
    <mergeCell ref="K53:M53"/>
    <mergeCell ref="Q54:U54"/>
    <mergeCell ref="AJ49:AQ49"/>
    <mergeCell ref="K49:M49"/>
    <mergeCell ref="K50:M50"/>
    <mergeCell ref="N49:P49"/>
    <mergeCell ref="N51:O51"/>
    <mergeCell ref="N52:O52"/>
    <mergeCell ref="K51:M51"/>
    <mergeCell ref="K52:M52"/>
    <mergeCell ref="AA49:AI49"/>
    <mergeCell ref="AG54:AI54"/>
    <mergeCell ref="V54:Z54"/>
    <mergeCell ref="C63:J63"/>
    <mergeCell ref="P63:S63"/>
    <mergeCell ref="T63:U63"/>
    <mergeCell ref="V63:W63"/>
    <mergeCell ref="Y63:AB63"/>
    <mergeCell ref="AC63:AI63"/>
    <mergeCell ref="AK61:AL61"/>
    <mergeCell ref="AK62:AL62"/>
    <mergeCell ref="AK63:AL63"/>
    <mergeCell ref="C62:J62"/>
    <mergeCell ref="P62:S62"/>
    <mergeCell ref="T62:U62"/>
    <mergeCell ref="V62:W62"/>
    <mergeCell ref="Y62:AB62"/>
    <mergeCell ref="AC62:AI62"/>
    <mergeCell ref="C61:J61"/>
    <mergeCell ref="P61:S61"/>
    <mergeCell ref="T61:U61"/>
    <mergeCell ref="V61:W61"/>
    <mergeCell ref="Y61:AB61"/>
    <mergeCell ref="AC61:AI61"/>
    <mergeCell ref="C54:J54"/>
  </mergeCells>
  <phoneticPr fontId="1"/>
  <pageMargins left="0.70866141732283472" right="0.70866141732283472" top="0.70866141732283472" bottom="0.70866141732283472"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2A63AF8-4DC9-41EF-B5D4-79B3ADABD27C}">
          <x14:formula1>
            <xm:f>リスト!$A$2:$A$4</xm:f>
          </x14:formula1>
          <xm:sqref>AQ10:AU10</xm:sqref>
        </x14:dataValidation>
        <x14:dataValidation type="list" allowBlank="1" showInputMessage="1" showErrorMessage="1" xr:uid="{016CDDBB-F3DD-4D0D-8E70-B6C80B6C0D16}">
          <x14:formula1>
            <xm:f>リスト!$B$2:$B$7</xm:f>
          </x14:formula1>
          <xm:sqref>O23:R25</xm:sqref>
        </x14:dataValidation>
        <x14:dataValidation type="list" allowBlank="1" showInputMessage="1" showErrorMessage="1" xr:uid="{4D76AFB5-BD4F-4C7A-8BBE-F65308D3650C}">
          <x14:formula1>
            <xm:f>リスト!$C$2:$C$4</xm:f>
          </x14:formula1>
          <xm:sqref>AB23:AE25</xm:sqref>
        </x14:dataValidation>
        <x14:dataValidation type="list" allowBlank="1" showInputMessage="1" showErrorMessage="1" xr:uid="{2A781AFE-3839-4DDA-BF0B-021DC338C66A}">
          <x14:formula1>
            <xm:f>リスト!$D$2:$D$17</xm:f>
          </x14:formula1>
          <xm:sqref>AH33:AM35</xm:sqref>
        </x14:dataValidation>
        <x14:dataValidation type="list" allowBlank="1" showInputMessage="1" showErrorMessage="1" xr:uid="{C9675BCA-17F0-4F14-91F5-ABDFD9E51394}">
          <x14:formula1>
            <xm:f>リスト!$E$2:$E$4</xm:f>
          </x14:formula1>
          <xm:sqref>K61:K63</xm:sqref>
        </x14:dataValidation>
        <x14:dataValidation type="list" allowBlank="1" showInputMessage="1" showErrorMessage="1" xr:uid="{D33CF8DF-3E1A-4B9B-928A-D7E52FF8A9E6}">
          <x14:formula1>
            <xm:f>リスト!$J$2:$J$5</xm:f>
          </x14:formula1>
          <xm:sqref>Y61:AB63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A55DC-D4EE-4B99-B61B-EE5D34A6F8FE}">
  <dimension ref="A1:BB29"/>
  <sheetViews>
    <sheetView showGridLines="0" topLeftCell="A4" workbookViewId="0">
      <selection activeCell="BE18" sqref="BE18"/>
    </sheetView>
  </sheetViews>
  <sheetFormatPr defaultColWidth="2.58203125" defaultRowHeight="15" customHeight="1" x14ac:dyDescent="0.55000000000000004"/>
  <cols>
    <col min="1" max="1" width="1.25" style="1" customWidth="1"/>
    <col min="2" max="7" width="2.4140625" style="1" customWidth="1"/>
    <col min="8" max="11" width="1.5" style="1" customWidth="1"/>
    <col min="12" max="18" width="2.08203125" style="1" customWidth="1"/>
    <col min="19" max="19" width="1.75" style="1" customWidth="1"/>
    <col min="20" max="25" width="1.4140625" style="1" customWidth="1"/>
    <col min="26" max="27" width="1.58203125" style="1" customWidth="1"/>
    <col min="28" max="28" width="2.5" style="1" customWidth="1"/>
    <col min="29" max="33" width="2.58203125" style="1" customWidth="1"/>
    <col min="34" max="38" width="2.6640625" style="1" customWidth="1"/>
    <col min="39" max="51" width="2.58203125" style="1" customWidth="1"/>
    <col min="52" max="54" width="2.33203125" style="1" customWidth="1"/>
    <col min="55" max="55" width="2.58203125" style="1" customWidth="1"/>
    <col min="56" max="16384" width="2.58203125" style="1"/>
  </cols>
  <sheetData>
    <row r="1" spans="1:54" ht="15" customHeight="1" x14ac:dyDescent="0.55000000000000004">
      <c r="A1" s="1" t="s">
        <v>176</v>
      </c>
    </row>
    <row r="2" spans="1:54" ht="15" customHeight="1" x14ac:dyDescent="0.55000000000000004">
      <c r="AM2" s="11" t="s">
        <v>12</v>
      </c>
      <c r="AN2" s="12"/>
      <c r="AO2" s="12"/>
      <c r="AP2" s="12"/>
      <c r="AQ2" s="13"/>
      <c r="AR2" s="230"/>
      <c r="AS2" s="231"/>
      <c r="AT2" s="231"/>
      <c r="AU2" s="231"/>
      <c r="AV2" s="231"/>
      <c r="AW2" s="231"/>
      <c r="AX2" s="231"/>
      <c r="AY2" s="231"/>
      <c r="AZ2" s="232"/>
    </row>
    <row r="3" spans="1:54" ht="15" customHeight="1" x14ac:dyDescent="0.55000000000000004">
      <c r="AN3" s="2"/>
    </row>
    <row r="4" spans="1:54" ht="15" customHeight="1" x14ac:dyDescent="0.55000000000000004">
      <c r="A4" s="1" t="s">
        <v>120</v>
      </c>
      <c r="AW4" s="2" t="s">
        <v>35</v>
      </c>
    </row>
    <row r="5" spans="1:54" ht="15" customHeight="1" x14ac:dyDescent="0.55000000000000004">
      <c r="B5" s="289" t="s">
        <v>144</v>
      </c>
      <c r="C5" s="290"/>
      <c r="D5" s="290"/>
      <c r="E5" s="290"/>
      <c r="F5" s="290"/>
      <c r="G5" s="291"/>
      <c r="H5" s="273" t="s">
        <v>0</v>
      </c>
      <c r="I5" s="218"/>
      <c r="J5" s="218"/>
      <c r="K5" s="218"/>
      <c r="L5" s="198" t="s">
        <v>136</v>
      </c>
      <c r="M5" s="290"/>
      <c r="N5" s="290"/>
      <c r="O5" s="290"/>
      <c r="P5" s="290"/>
      <c r="Q5" s="290"/>
      <c r="R5" s="290"/>
      <c r="S5" s="291"/>
      <c r="T5" s="273" t="s">
        <v>1</v>
      </c>
      <c r="U5" s="218"/>
      <c r="V5" s="218"/>
      <c r="W5" s="218"/>
      <c r="X5" s="274"/>
      <c r="Y5" s="275"/>
      <c r="Z5" s="225" t="s">
        <v>62</v>
      </c>
      <c r="AA5" s="265"/>
      <c r="AB5" s="266"/>
      <c r="AC5" s="289" t="s">
        <v>19</v>
      </c>
      <c r="AD5" s="290"/>
      <c r="AE5" s="290"/>
      <c r="AF5" s="290"/>
      <c r="AG5" s="291"/>
      <c r="AH5" s="285" t="s">
        <v>174</v>
      </c>
      <c r="AI5" s="286"/>
      <c r="AJ5" s="286"/>
      <c r="AK5" s="286"/>
      <c r="AL5" s="286"/>
      <c r="AM5" s="157" t="s">
        <v>6</v>
      </c>
      <c r="AN5" s="283"/>
      <c r="AO5" s="283"/>
      <c r="AP5" s="283"/>
      <c r="AQ5" s="283"/>
      <c r="AR5" s="283"/>
      <c r="AS5" s="283"/>
      <c r="AT5" s="283"/>
      <c r="AU5" s="284"/>
      <c r="AV5" s="33" t="s">
        <v>36</v>
      </c>
      <c r="AW5" s="38"/>
      <c r="AX5" s="38"/>
      <c r="AY5" s="38"/>
      <c r="AZ5" s="38"/>
      <c r="BA5" s="38"/>
      <c r="BB5" s="39"/>
    </row>
    <row r="6" spans="1:54" ht="15" customHeight="1" x14ac:dyDescent="0.55000000000000004">
      <c r="B6" s="292"/>
      <c r="C6" s="293"/>
      <c r="D6" s="293"/>
      <c r="E6" s="293"/>
      <c r="F6" s="293"/>
      <c r="G6" s="294"/>
      <c r="H6" s="298"/>
      <c r="I6" s="299"/>
      <c r="J6" s="299"/>
      <c r="K6" s="300"/>
      <c r="L6" s="292"/>
      <c r="M6" s="293"/>
      <c r="N6" s="293"/>
      <c r="O6" s="293"/>
      <c r="P6" s="293"/>
      <c r="Q6" s="293"/>
      <c r="R6" s="293"/>
      <c r="S6" s="294"/>
      <c r="T6" s="276"/>
      <c r="U6" s="277"/>
      <c r="V6" s="277"/>
      <c r="W6" s="277"/>
      <c r="X6" s="278"/>
      <c r="Y6" s="279"/>
      <c r="Z6" s="267"/>
      <c r="AA6" s="268"/>
      <c r="AB6" s="269"/>
      <c r="AC6" s="292"/>
      <c r="AD6" s="293"/>
      <c r="AE6" s="293"/>
      <c r="AF6" s="293"/>
      <c r="AG6" s="294"/>
      <c r="AH6" s="287"/>
      <c r="AI6" s="288"/>
      <c r="AJ6" s="288"/>
      <c r="AK6" s="288"/>
      <c r="AL6" s="288"/>
      <c r="AM6" s="160" t="s">
        <v>28</v>
      </c>
      <c r="AN6" s="174"/>
      <c r="AO6" s="175"/>
      <c r="AP6" s="160" t="s">
        <v>29</v>
      </c>
      <c r="AQ6" s="174"/>
      <c r="AR6" s="175"/>
      <c r="AS6" s="160" t="s">
        <v>30</v>
      </c>
      <c r="AT6" s="174"/>
      <c r="AU6" s="175"/>
      <c r="AV6" s="3"/>
      <c r="AW6" s="40"/>
      <c r="AX6" s="40"/>
      <c r="AY6" s="40"/>
      <c r="AZ6" s="40"/>
      <c r="BA6" s="40"/>
      <c r="BB6" s="4"/>
    </row>
    <row r="7" spans="1:54" ht="14.5" customHeight="1" x14ac:dyDescent="0.55000000000000004">
      <c r="B7" s="177"/>
      <c r="C7" s="178"/>
      <c r="D7" s="178"/>
      <c r="E7" s="178"/>
      <c r="F7" s="178"/>
      <c r="G7" s="179"/>
      <c r="H7" s="221"/>
      <c r="I7" s="222"/>
      <c r="J7" s="222"/>
      <c r="K7" s="222"/>
      <c r="L7" s="177"/>
      <c r="M7" s="178"/>
      <c r="N7" s="178"/>
      <c r="O7" s="178"/>
      <c r="P7" s="178"/>
      <c r="Q7" s="178"/>
      <c r="R7" s="178"/>
      <c r="S7" s="179"/>
      <c r="T7" s="280"/>
      <c r="U7" s="281"/>
      <c r="V7" s="281"/>
      <c r="W7" s="281"/>
      <c r="X7" s="281"/>
      <c r="Y7" s="282"/>
      <c r="Z7" s="270"/>
      <c r="AA7" s="271"/>
      <c r="AB7" s="272"/>
      <c r="AC7" s="5" t="s">
        <v>34</v>
      </c>
      <c r="AD7" s="6"/>
      <c r="AE7" s="6"/>
      <c r="AF7" s="6"/>
      <c r="AG7" s="7"/>
      <c r="AH7" s="5" t="s">
        <v>61</v>
      </c>
      <c r="AI7" s="6"/>
      <c r="AJ7" s="6"/>
      <c r="AK7" s="6"/>
      <c r="AL7" s="6"/>
      <c r="AM7" s="5"/>
      <c r="AN7" s="8" t="s">
        <v>33</v>
      </c>
      <c r="AO7" s="9"/>
      <c r="AP7" s="5"/>
      <c r="AQ7" s="8" t="s">
        <v>32</v>
      </c>
      <c r="AR7" s="9"/>
      <c r="AS7" s="5"/>
      <c r="AT7" s="8" t="s">
        <v>31</v>
      </c>
      <c r="AU7" s="9"/>
      <c r="AV7" s="163" t="s">
        <v>149</v>
      </c>
      <c r="AW7" s="164"/>
      <c r="AX7" s="164"/>
      <c r="AY7" s="164"/>
      <c r="AZ7" s="262" t="s">
        <v>150</v>
      </c>
      <c r="BA7" s="164"/>
      <c r="BB7" s="229"/>
    </row>
    <row r="8" spans="1:54" ht="15" customHeight="1" x14ac:dyDescent="0.55000000000000004">
      <c r="B8" s="186"/>
      <c r="C8" s="263"/>
      <c r="D8" s="263"/>
      <c r="E8" s="263"/>
      <c r="F8" s="263"/>
      <c r="G8" s="264"/>
      <c r="H8" s="186"/>
      <c r="I8" s="263"/>
      <c r="J8" s="263"/>
      <c r="K8" s="263"/>
      <c r="L8" s="186"/>
      <c r="M8" s="263"/>
      <c r="N8" s="263"/>
      <c r="O8" s="263"/>
      <c r="P8" s="263"/>
      <c r="Q8" s="263"/>
      <c r="R8" s="263"/>
      <c r="S8" s="264"/>
      <c r="T8" s="186"/>
      <c r="U8" s="263"/>
      <c r="V8" s="263"/>
      <c r="W8" s="263"/>
      <c r="X8" s="123"/>
      <c r="Y8" s="123"/>
      <c r="Z8" s="122"/>
      <c r="AA8" s="166"/>
      <c r="AB8" s="76"/>
      <c r="AC8" s="186"/>
      <c r="AD8" s="263"/>
      <c r="AE8" s="263"/>
      <c r="AF8" s="263"/>
      <c r="AG8" s="264"/>
      <c r="AH8" s="186"/>
      <c r="AI8" s="263"/>
      <c r="AJ8" s="263"/>
      <c r="AK8" s="263"/>
      <c r="AL8" s="263"/>
      <c r="AM8" s="186"/>
      <c r="AN8" s="263"/>
      <c r="AO8" s="264"/>
      <c r="AP8" s="186"/>
      <c r="AQ8" s="263"/>
      <c r="AR8" s="264"/>
      <c r="AS8" s="186"/>
      <c r="AT8" s="263"/>
      <c r="AU8" s="264"/>
      <c r="AV8" s="186"/>
      <c r="AW8" s="263"/>
      <c r="AX8" s="263"/>
      <c r="AY8" s="263"/>
      <c r="AZ8" s="263"/>
      <c r="BA8" s="263"/>
      <c r="BB8" s="264"/>
    </row>
    <row r="9" spans="1:54" ht="15" customHeight="1" x14ac:dyDescent="0.55000000000000004">
      <c r="B9" s="186"/>
      <c r="C9" s="263"/>
      <c r="D9" s="263"/>
      <c r="E9" s="263"/>
      <c r="F9" s="263"/>
      <c r="G9" s="264"/>
      <c r="H9" s="186"/>
      <c r="I9" s="263"/>
      <c r="J9" s="263"/>
      <c r="K9" s="263"/>
      <c r="L9" s="186"/>
      <c r="M9" s="263"/>
      <c r="N9" s="263"/>
      <c r="O9" s="263"/>
      <c r="P9" s="263"/>
      <c r="Q9" s="263"/>
      <c r="R9" s="263"/>
      <c r="S9" s="264"/>
      <c r="T9" s="186"/>
      <c r="U9" s="263"/>
      <c r="V9" s="263"/>
      <c r="W9" s="263"/>
      <c r="X9" s="123"/>
      <c r="Y9" s="123"/>
      <c r="Z9" s="122"/>
      <c r="AA9" s="166"/>
      <c r="AB9" s="76"/>
      <c r="AC9" s="186"/>
      <c r="AD9" s="263"/>
      <c r="AE9" s="263"/>
      <c r="AF9" s="263"/>
      <c r="AG9" s="264"/>
      <c r="AH9" s="186"/>
      <c r="AI9" s="263"/>
      <c r="AJ9" s="263"/>
      <c r="AK9" s="263"/>
      <c r="AL9" s="263"/>
      <c r="AM9" s="186"/>
      <c r="AN9" s="263"/>
      <c r="AO9" s="264"/>
      <c r="AP9" s="186"/>
      <c r="AQ9" s="263"/>
      <c r="AR9" s="264"/>
      <c r="AS9" s="186"/>
      <c r="AT9" s="263"/>
      <c r="AU9" s="264"/>
      <c r="AV9" s="186"/>
      <c r="AW9" s="263"/>
      <c r="AX9" s="263"/>
      <c r="AY9" s="263"/>
      <c r="AZ9" s="263"/>
      <c r="BA9" s="263"/>
      <c r="BB9" s="264"/>
    </row>
    <row r="10" spans="1:54" ht="15" customHeight="1" x14ac:dyDescent="0.55000000000000004">
      <c r="B10" s="186"/>
      <c r="C10" s="263"/>
      <c r="D10" s="263"/>
      <c r="E10" s="263"/>
      <c r="F10" s="263"/>
      <c r="G10" s="264"/>
      <c r="H10" s="186"/>
      <c r="I10" s="263"/>
      <c r="J10" s="263"/>
      <c r="K10" s="263"/>
      <c r="L10" s="186"/>
      <c r="M10" s="263"/>
      <c r="N10" s="263"/>
      <c r="O10" s="263"/>
      <c r="P10" s="263"/>
      <c r="Q10" s="263"/>
      <c r="R10" s="263"/>
      <c r="S10" s="264"/>
      <c r="T10" s="186"/>
      <c r="U10" s="263"/>
      <c r="V10" s="263"/>
      <c r="W10" s="263"/>
      <c r="X10" s="123"/>
      <c r="Y10" s="123"/>
      <c r="Z10" s="122"/>
      <c r="AA10" s="166"/>
      <c r="AB10" s="76"/>
      <c r="AC10" s="186"/>
      <c r="AD10" s="263"/>
      <c r="AE10" s="263"/>
      <c r="AF10" s="263"/>
      <c r="AG10" s="264"/>
      <c r="AH10" s="186"/>
      <c r="AI10" s="263"/>
      <c r="AJ10" s="263"/>
      <c r="AK10" s="263"/>
      <c r="AL10" s="263"/>
      <c r="AM10" s="186"/>
      <c r="AN10" s="263"/>
      <c r="AO10" s="264"/>
      <c r="AP10" s="186"/>
      <c r="AQ10" s="263"/>
      <c r="AR10" s="264"/>
      <c r="AS10" s="186"/>
      <c r="AT10" s="263"/>
      <c r="AU10" s="264"/>
      <c r="AV10" s="186"/>
      <c r="AW10" s="263"/>
      <c r="AX10" s="263"/>
      <c r="AY10" s="263"/>
      <c r="AZ10" s="263"/>
      <c r="BA10" s="263"/>
      <c r="BB10" s="264"/>
    </row>
    <row r="11" spans="1:54" ht="15" customHeight="1" x14ac:dyDescent="0.55000000000000004">
      <c r="B11" s="186"/>
      <c r="C11" s="263"/>
      <c r="D11" s="263"/>
      <c r="E11" s="263"/>
      <c r="F11" s="263"/>
      <c r="G11" s="264"/>
      <c r="H11" s="186"/>
      <c r="I11" s="263"/>
      <c r="J11" s="263"/>
      <c r="K11" s="263"/>
      <c r="L11" s="186"/>
      <c r="M11" s="263"/>
      <c r="N11" s="263"/>
      <c r="O11" s="263"/>
      <c r="P11" s="263"/>
      <c r="Q11" s="263"/>
      <c r="R11" s="263"/>
      <c r="S11" s="264"/>
      <c r="T11" s="186"/>
      <c r="U11" s="263"/>
      <c r="V11" s="263"/>
      <c r="W11" s="263"/>
      <c r="X11" s="123"/>
      <c r="Y11" s="123"/>
      <c r="Z11" s="122"/>
      <c r="AA11" s="166"/>
      <c r="AB11" s="76"/>
      <c r="AC11" s="186"/>
      <c r="AD11" s="263"/>
      <c r="AE11" s="263"/>
      <c r="AF11" s="263"/>
      <c r="AG11" s="264"/>
      <c r="AH11" s="186"/>
      <c r="AI11" s="263"/>
      <c r="AJ11" s="263"/>
      <c r="AK11" s="263"/>
      <c r="AL11" s="263"/>
      <c r="AM11" s="186"/>
      <c r="AN11" s="263"/>
      <c r="AO11" s="264"/>
      <c r="AP11" s="186"/>
      <c r="AQ11" s="263"/>
      <c r="AR11" s="264"/>
      <c r="AS11" s="186"/>
      <c r="AT11" s="263"/>
      <c r="AU11" s="264"/>
      <c r="AV11" s="186"/>
      <c r="AW11" s="263"/>
      <c r="AX11" s="263"/>
      <c r="AY11" s="263"/>
      <c r="AZ11" s="263"/>
      <c r="BA11" s="263"/>
      <c r="BB11" s="264"/>
    </row>
    <row r="12" spans="1:54" ht="15" customHeight="1" x14ac:dyDescent="0.55000000000000004">
      <c r="B12" s="186"/>
      <c r="C12" s="263"/>
      <c r="D12" s="263"/>
      <c r="E12" s="263"/>
      <c r="F12" s="263"/>
      <c r="G12" s="264"/>
      <c r="H12" s="186"/>
      <c r="I12" s="263"/>
      <c r="J12" s="263"/>
      <c r="K12" s="263"/>
      <c r="L12" s="186"/>
      <c r="M12" s="263"/>
      <c r="N12" s="263"/>
      <c r="O12" s="263"/>
      <c r="P12" s="263"/>
      <c r="Q12" s="263"/>
      <c r="R12" s="263"/>
      <c r="S12" s="264"/>
      <c r="T12" s="186"/>
      <c r="U12" s="263"/>
      <c r="V12" s="263"/>
      <c r="W12" s="263"/>
      <c r="X12" s="123"/>
      <c r="Y12" s="123"/>
      <c r="Z12" s="122"/>
      <c r="AA12" s="166"/>
      <c r="AB12" s="76"/>
      <c r="AC12" s="186"/>
      <c r="AD12" s="263"/>
      <c r="AE12" s="263"/>
      <c r="AF12" s="263"/>
      <c r="AG12" s="264"/>
      <c r="AH12" s="186"/>
      <c r="AI12" s="263"/>
      <c r="AJ12" s="263"/>
      <c r="AK12" s="263"/>
      <c r="AL12" s="263"/>
      <c r="AM12" s="186"/>
      <c r="AN12" s="263"/>
      <c r="AO12" s="264"/>
      <c r="AP12" s="186"/>
      <c r="AQ12" s="263"/>
      <c r="AR12" s="264"/>
      <c r="AS12" s="186"/>
      <c r="AT12" s="263"/>
      <c r="AU12" s="264"/>
      <c r="AV12" s="186"/>
      <c r="AW12" s="263"/>
      <c r="AX12" s="263"/>
      <c r="AY12" s="263"/>
      <c r="AZ12" s="263"/>
      <c r="BA12" s="263"/>
      <c r="BB12" s="264"/>
    </row>
    <row r="13" spans="1:54" ht="15" customHeight="1" x14ac:dyDescent="0.55000000000000004">
      <c r="B13" s="186"/>
      <c r="C13" s="263"/>
      <c r="D13" s="263"/>
      <c r="E13" s="263"/>
      <c r="F13" s="263"/>
      <c r="G13" s="264"/>
      <c r="H13" s="186"/>
      <c r="I13" s="263"/>
      <c r="J13" s="263"/>
      <c r="K13" s="263"/>
      <c r="L13" s="186"/>
      <c r="M13" s="263"/>
      <c r="N13" s="263"/>
      <c r="O13" s="263"/>
      <c r="P13" s="263"/>
      <c r="Q13" s="263"/>
      <c r="R13" s="263"/>
      <c r="S13" s="264"/>
      <c r="T13" s="186"/>
      <c r="U13" s="263"/>
      <c r="V13" s="263"/>
      <c r="W13" s="263"/>
      <c r="X13" s="123"/>
      <c r="Y13" s="123"/>
      <c r="Z13" s="122"/>
      <c r="AA13" s="166"/>
      <c r="AB13" s="76"/>
      <c r="AC13" s="186"/>
      <c r="AD13" s="263"/>
      <c r="AE13" s="263"/>
      <c r="AF13" s="263"/>
      <c r="AG13" s="264"/>
      <c r="AH13" s="186"/>
      <c r="AI13" s="263"/>
      <c r="AJ13" s="263"/>
      <c r="AK13" s="263"/>
      <c r="AL13" s="263"/>
      <c r="AM13" s="186"/>
      <c r="AN13" s="263"/>
      <c r="AO13" s="264"/>
      <c r="AP13" s="186"/>
      <c r="AQ13" s="263"/>
      <c r="AR13" s="264"/>
      <c r="AS13" s="186"/>
      <c r="AT13" s="263"/>
      <c r="AU13" s="264"/>
      <c r="AV13" s="186"/>
      <c r="AW13" s="263"/>
      <c r="AX13" s="263"/>
      <c r="AY13" s="263"/>
      <c r="AZ13" s="263"/>
      <c r="BA13" s="263"/>
      <c r="BB13" s="264"/>
    </row>
    <row r="14" spans="1:54" ht="15" customHeight="1" x14ac:dyDescent="0.55000000000000004">
      <c r="B14" s="186"/>
      <c r="C14" s="263"/>
      <c r="D14" s="263"/>
      <c r="E14" s="263"/>
      <c r="F14" s="263"/>
      <c r="G14" s="264"/>
      <c r="H14" s="186"/>
      <c r="I14" s="263"/>
      <c r="J14" s="263"/>
      <c r="K14" s="263"/>
      <c r="L14" s="186"/>
      <c r="M14" s="263"/>
      <c r="N14" s="263"/>
      <c r="O14" s="263"/>
      <c r="P14" s="263"/>
      <c r="Q14" s="263"/>
      <c r="R14" s="263"/>
      <c r="S14" s="264"/>
      <c r="T14" s="186"/>
      <c r="U14" s="263"/>
      <c r="V14" s="263"/>
      <c r="W14" s="263"/>
      <c r="X14" s="123"/>
      <c r="Y14" s="123"/>
      <c r="Z14" s="122"/>
      <c r="AA14" s="166"/>
      <c r="AB14" s="76"/>
      <c r="AC14" s="186"/>
      <c r="AD14" s="263"/>
      <c r="AE14" s="263"/>
      <c r="AF14" s="263"/>
      <c r="AG14" s="264"/>
      <c r="AH14" s="186"/>
      <c r="AI14" s="263"/>
      <c r="AJ14" s="263"/>
      <c r="AK14" s="263"/>
      <c r="AL14" s="263"/>
      <c r="AM14" s="186"/>
      <c r="AN14" s="263"/>
      <c r="AO14" s="264"/>
      <c r="AP14" s="186"/>
      <c r="AQ14" s="263"/>
      <c r="AR14" s="264"/>
      <c r="AS14" s="186"/>
      <c r="AT14" s="263"/>
      <c r="AU14" s="264"/>
      <c r="AV14" s="186"/>
      <c r="AW14" s="263"/>
      <c r="AX14" s="263"/>
      <c r="AY14" s="263"/>
      <c r="AZ14" s="263"/>
      <c r="BA14" s="263"/>
      <c r="BB14" s="264"/>
    </row>
    <row r="15" spans="1:54" ht="15" customHeight="1" x14ac:dyDescent="0.55000000000000004">
      <c r="B15" s="186"/>
      <c r="C15" s="263"/>
      <c r="D15" s="263"/>
      <c r="E15" s="263"/>
      <c r="F15" s="263"/>
      <c r="G15" s="264"/>
      <c r="H15" s="186"/>
      <c r="I15" s="263"/>
      <c r="J15" s="263"/>
      <c r="K15" s="263"/>
      <c r="L15" s="186"/>
      <c r="M15" s="263"/>
      <c r="N15" s="263"/>
      <c r="O15" s="263"/>
      <c r="P15" s="263"/>
      <c r="Q15" s="263"/>
      <c r="R15" s="263"/>
      <c r="S15" s="264"/>
      <c r="T15" s="186"/>
      <c r="U15" s="263"/>
      <c r="V15" s="263"/>
      <c r="W15" s="263"/>
      <c r="X15" s="123"/>
      <c r="Y15" s="123"/>
      <c r="Z15" s="122"/>
      <c r="AA15" s="166"/>
      <c r="AB15" s="76"/>
      <c r="AC15" s="186"/>
      <c r="AD15" s="263"/>
      <c r="AE15" s="263"/>
      <c r="AF15" s="263"/>
      <c r="AG15" s="264"/>
      <c r="AH15" s="186"/>
      <c r="AI15" s="263"/>
      <c r="AJ15" s="263"/>
      <c r="AK15" s="263"/>
      <c r="AL15" s="263"/>
      <c r="AM15" s="186"/>
      <c r="AN15" s="263"/>
      <c r="AO15" s="264"/>
      <c r="AP15" s="186"/>
      <c r="AQ15" s="263"/>
      <c r="AR15" s="264"/>
      <c r="AS15" s="186"/>
      <c r="AT15" s="263"/>
      <c r="AU15" s="264"/>
      <c r="AV15" s="186"/>
      <c r="AW15" s="263"/>
      <c r="AX15" s="263"/>
      <c r="AY15" s="263"/>
      <c r="AZ15" s="263"/>
      <c r="BA15" s="263"/>
      <c r="BB15" s="264"/>
    </row>
    <row r="16" spans="1:54" ht="15" customHeight="1" x14ac:dyDescent="0.55000000000000004">
      <c r="B16" s="186"/>
      <c r="C16" s="263"/>
      <c r="D16" s="263"/>
      <c r="E16" s="263"/>
      <c r="F16" s="263"/>
      <c r="G16" s="264"/>
      <c r="H16" s="186"/>
      <c r="I16" s="263"/>
      <c r="J16" s="263"/>
      <c r="K16" s="263"/>
      <c r="L16" s="186"/>
      <c r="M16" s="263"/>
      <c r="N16" s="263"/>
      <c r="O16" s="263"/>
      <c r="P16" s="263"/>
      <c r="Q16" s="263"/>
      <c r="R16" s="263"/>
      <c r="S16" s="264"/>
      <c r="T16" s="186"/>
      <c r="U16" s="263"/>
      <c r="V16" s="263"/>
      <c r="W16" s="263"/>
      <c r="X16" s="123"/>
      <c r="Y16" s="123"/>
      <c r="Z16" s="122"/>
      <c r="AA16" s="166"/>
      <c r="AB16" s="76"/>
      <c r="AC16" s="186"/>
      <c r="AD16" s="263"/>
      <c r="AE16" s="263"/>
      <c r="AF16" s="263"/>
      <c r="AG16" s="264"/>
      <c r="AH16" s="186"/>
      <c r="AI16" s="263"/>
      <c r="AJ16" s="263"/>
      <c r="AK16" s="263"/>
      <c r="AL16" s="263"/>
      <c r="AM16" s="186"/>
      <c r="AN16" s="263"/>
      <c r="AO16" s="264"/>
      <c r="AP16" s="186"/>
      <c r="AQ16" s="263"/>
      <c r="AR16" s="264"/>
      <c r="AS16" s="186"/>
      <c r="AT16" s="263"/>
      <c r="AU16" s="264"/>
      <c r="AV16" s="186"/>
      <c r="AW16" s="263"/>
      <c r="AX16" s="263"/>
      <c r="AY16" s="263"/>
      <c r="AZ16" s="263"/>
      <c r="BA16" s="263"/>
      <c r="BB16" s="264"/>
    </row>
    <row r="17" spans="2:54" ht="15" customHeight="1" x14ac:dyDescent="0.55000000000000004">
      <c r="B17" s="186"/>
      <c r="C17" s="263"/>
      <c r="D17" s="263"/>
      <c r="E17" s="263"/>
      <c r="F17" s="263"/>
      <c r="G17" s="264"/>
      <c r="H17" s="186"/>
      <c r="I17" s="263"/>
      <c r="J17" s="263"/>
      <c r="K17" s="263"/>
      <c r="L17" s="186"/>
      <c r="M17" s="263"/>
      <c r="N17" s="263"/>
      <c r="O17" s="263"/>
      <c r="P17" s="263"/>
      <c r="Q17" s="263"/>
      <c r="R17" s="263"/>
      <c r="S17" s="264"/>
      <c r="T17" s="186"/>
      <c r="U17" s="263"/>
      <c r="V17" s="263"/>
      <c r="W17" s="263"/>
      <c r="X17" s="123"/>
      <c r="Y17" s="123"/>
      <c r="Z17" s="122"/>
      <c r="AA17" s="166"/>
      <c r="AB17" s="76"/>
      <c r="AC17" s="186"/>
      <c r="AD17" s="263"/>
      <c r="AE17" s="263"/>
      <c r="AF17" s="263"/>
      <c r="AG17" s="264"/>
      <c r="AH17" s="186"/>
      <c r="AI17" s="263"/>
      <c r="AJ17" s="263"/>
      <c r="AK17" s="263"/>
      <c r="AL17" s="263"/>
      <c r="AM17" s="186"/>
      <c r="AN17" s="263"/>
      <c r="AO17" s="264"/>
      <c r="AP17" s="186"/>
      <c r="AQ17" s="263"/>
      <c r="AR17" s="264"/>
      <c r="AS17" s="186"/>
      <c r="AT17" s="263"/>
      <c r="AU17" s="264"/>
      <c r="AV17" s="186"/>
      <c r="AW17" s="263"/>
      <c r="AX17" s="263"/>
      <c r="AY17" s="263"/>
      <c r="AZ17" s="263"/>
      <c r="BA17" s="263"/>
      <c r="BB17" s="264"/>
    </row>
    <row r="18" spans="2:54" ht="15" customHeight="1" x14ac:dyDescent="0.55000000000000004">
      <c r="B18" s="186"/>
      <c r="C18" s="263"/>
      <c r="D18" s="263"/>
      <c r="E18" s="263"/>
      <c r="F18" s="263"/>
      <c r="G18" s="264"/>
      <c r="H18" s="186"/>
      <c r="I18" s="263"/>
      <c r="J18" s="263"/>
      <c r="K18" s="263"/>
      <c r="L18" s="186"/>
      <c r="M18" s="263"/>
      <c r="N18" s="263"/>
      <c r="O18" s="263"/>
      <c r="P18" s="263"/>
      <c r="Q18" s="263"/>
      <c r="R18" s="263"/>
      <c r="S18" s="264"/>
      <c r="T18" s="186"/>
      <c r="U18" s="263"/>
      <c r="V18" s="263"/>
      <c r="W18" s="263"/>
      <c r="X18" s="123"/>
      <c r="Y18" s="123"/>
      <c r="Z18" s="122"/>
      <c r="AA18" s="166"/>
      <c r="AB18" s="76"/>
      <c r="AC18" s="186"/>
      <c r="AD18" s="263"/>
      <c r="AE18" s="263"/>
      <c r="AF18" s="263"/>
      <c r="AG18" s="264"/>
      <c r="AH18" s="186"/>
      <c r="AI18" s="263"/>
      <c r="AJ18" s="263"/>
      <c r="AK18" s="263"/>
      <c r="AL18" s="263"/>
      <c r="AM18" s="186"/>
      <c r="AN18" s="263"/>
      <c r="AO18" s="264"/>
      <c r="AP18" s="186"/>
      <c r="AQ18" s="263"/>
      <c r="AR18" s="264"/>
      <c r="AS18" s="186"/>
      <c r="AT18" s="263"/>
      <c r="AU18" s="264"/>
      <c r="AV18" s="186"/>
      <c r="AW18" s="263"/>
      <c r="AX18" s="263"/>
      <c r="AY18" s="263"/>
      <c r="AZ18" s="263"/>
      <c r="BA18" s="263"/>
      <c r="BB18" s="264"/>
    </row>
    <row r="19" spans="2:54" ht="15" customHeight="1" x14ac:dyDescent="0.55000000000000004">
      <c r="B19" s="186"/>
      <c r="C19" s="263"/>
      <c r="D19" s="263"/>
      <c r="E19" s="263"/>
      <c r="F19" s="263"/>
      <c r="G19" s="264"/>
      <c r="H19" s="186"/>
      <c r="I19" s="263"/>
      <c r="J19" s="263"/>
      <c r="K19" s="263"/>
      <c r="L19" s="186"/>
      <c r="M19" s="263"/>
      <c r="N19" s="263"/>
      <c r="O19" s="263"/>
      <c r="P19" s="263"/>
      <c r="Q19" s="263"/>
      <c r="R19" s="263"/>
      <c r="S19" s="264"/>
      <c r="T19" s="186"/>
      <c r="U19" s="263"/>
      <c r="V19" s="263"/>
      <c r="W19" s="263"/>
      <c r="X19" s="123"/>
      <c r="Y19" s="123"/>
      <c r="Z19" s="122"/>
      <c r="AA19" s="166"/>
      <c r="AB19" s="76"/>
      <c r="AC19" s="186"/>
      <c r="AD19" s="263"/>
      <c r="AE19" s="263"/>
      <c r="AF19" s="263"/>
      <c r="AG19" s="264"/>
      <c r="AH19" s="186"/>
      <c r="AI19" s="263"/>
      <c r="AJ19" s="263"/>
      <c r="AK19" s="263"/>
      <c r="AL19" s="263"/>
      <c r="AM19" s="186"/>
      <c r="AN19" s="263"/>
      <c r="AO19" s="264"/>
      <c r="AP19" s="186"/>
      <c r="AQ19" s="263"/>
      <c r="AR19" s="264"/>
      <c r="AS19" s="186"/>
      <c r="AT19" s="263"/>
      <c r="AU19" s="264"/>
      <c r="AV19" s="186"/>
      <c r="AW19" s="263"/>
      <c r="AX19" s="263"/>
      <c r="AY19" s="263"/>
      <c r="AZ19" s="263"/>
      <c r="BA19" s="263"/>
      <c r="BB19" s="264"/>
    </row>
    <row r="20" spans="2:54" ht="15" customHeight="1" x14ac:dyDescent="0.55000000000000004">
      <c r="B20" s="186"/>
      <c r="C20" s="263"/>
      <c r="D20" s="263"/>
      <c r="E20" s="263"/>
      <c r="F20" s="263"/>
      <c r="G20" s="264"/>
      <c r="H20" s="186"/>
      <c r="I20" s="263"/>
      <c r="J20" s="263"/>
      <c r="K20" s="263"/>
      <c r="L20" s="186"/>
      <c r="M20" s="263"/>
      <c r="N20" s="263"/>
      <c r="O20" s="263"/>
      <c r="P20" s="263"/>
      <c r="Q20" s="263"/>
      <c r="R20" s="263"/>
      <c r="S20" s="264"/>
      <c r="T20" s="186"/>
      <c r="U20" s="263"/>
      <c r="V20" s="263"/>
      <c r="W20" s="263"/>
      <c r="X20" s="123"/>
      <c r="Y20" s="123"/>
      <c r="Z20" s="122"/>
      <c r="AA20" s="166"/>
      <c r="AB20" s="76"/>
      <c r="AC20" s="186"/>
      <c r="AD20" s="263"/>
      <c r="AE20" s="263"/>
      <c r="AF20" s="263"/>
      <c r="AG20" s="264"/>
      <c r="AH20" s="186"/>
      <c r="AI20" s="263"/>
      <c r="AJ20" s="263"/>
      <c r="AK20" s="263"/>
      <c r="AL20" s="263"/>
      <c r="AM20" s="186"/>
      <c r="AN20" s="263"/>
      <c r="AO20" s="264"/>
      <c r="AP20" s="186"/>
      <c r="AQ20" s="263"/>
      <c r="AR20" s="264"/>
      <c r="AS20" s="186"/>
      <c r="AT20" s="263"/>
      <c r="AU20" s="264"/>
      <c r="AV20" s="186"/>
      <c r="AW20" s="263"/>
      <c r="AX20" s="263"/>
      <c r="AY20" s="263"/>
      <c r="AZ20" s="263"/>
      <c r="BA20" s="263"/>
      <c r="BB20" s="264"/>
    </row>
    <row r="21" spans="2:54" ht="15" customHeight="1" x14ac:dyDescent="0.55000000000000004">
      <c r="B21" s="186"/>
      <c r="C21" s="263"/>
      <c r="D21" s="263"/>
      <c r="E21" s="263"/>
      <c r="F21" s="263"/>
      <c r="G21" s="264"/>
      <c r="H21" s="186"/>
      <c r="I21" s="263"/>
      <c r="J21" s="263"/>
      <c r="K21" s="263"/>
      <c r="L21" s="186"/>
      <c r="M21" s="263"/>
      <c r="N21" s="263"/>
      <c r="O21" s="263"/>
      <c r="P21" s="263"/>
      <c r="Q21" s="263"/>
      <c r="R21" s="263"/>
      <c r="S21" s="264"/>
      <c r="T21" s="186"/>
      <c r="U21" s="263"/>
      <c r="V21" s="263"/>
      <c r="W21" s="263"/>
      <c r="X21" s="123"/>
      <c r="Y21" s="123"/>
      <c r="Z21" s="122"/>
      <c r="AA21" s="166"/>
      <c r="AB21" s="76"/>
      <c r="AC21" s="186"/>
      <c r="AD21" s="263"/>
      <c r="AE21" s="263"/>
      <c r="AF21" s="263"/>
      <c r="AG21" s="264"/>
      <c r="AH21" s="186"/>
      <c r="AI21" s="263"/>
      <c r="AJ21" s="263"/>
      <c r="AK21" s="263"/>
      <c r="AL21" s="263"/>
      <c r="AM21" s="186"/>
      <c r="AN21" s="263"/>
      <c r="AO21" s="264"/>
      <c r="AP21" s="186"/>
      <c r="AQ21" s="263"/>
      <c r="AR21" s="264"/>
      <c r="AS21" s="186"/>
      <c r="AT21" s="263"/>
      <c r="AU21" s="264"/>
      <c r="AV21" s="186"/>
      <c r="AW21" s="263"/>
      <c r="AX21" s="263"/>
      <c r="AY21" s="263"/>
      <c r="AZ21" s="263"/>
      <c r="BA21" s="263"/>
      <c r="BB21" s="264"/>
    </row>
    <row r="22" spans="2:54" ht="15" customHeight="1" x14ac:dyDescent="0.55000000000000004">
      <c r="B22" s="186"/>
      <c r="C22" s="263"/>
      <c r="D22" s="263"/>
      <c r="E22" s="263"/>
      <c r="F22" s="263"/>
      <c r="G22" s="264"/>
      <c r="H22" s="186"/>
      <c r="I22" s="263"/>
      <c r="J22" s="263"/>
      <c r="K22" s="263"/>
      <c r="L22" s="186"/>
      <c r="M22" s="263"/>
      <c r="N22" s="263"/>
      <c r="O22" s="263"/>
      <c r="P22" s="263"/>
      <c r="Q22" s="263"/>
      <c r="R22" s="263"/>
      <c r="S22" s="264"/>
      <c r="T22" s="186"/>
      <c r="U22" s="263"/>
      <c r="V22" s="263"/>
      <c r="W22" s="263"/>
      <c r="X22" s="123"/>
      <c r="Y22" s="123"/>
      <c r="Z22" s="122"/>
      <c r="AA22" s="166"/>
      <c r="AB22" s="76"/>
      <c r="AC22" s="186"/>
      <c r="AD22" s="263"/>
      <c r="AE22" s="263"/>
      <c r="AF22" s="263"/>
      <c r="AG22" s="264"/>
      <c r="AH22" s="186"/>
      <c r="AI22" s="263"/>
      <c r="AJ22" s="263"/>
      <c r="AK22" s="263"/>
      <c r="AL22" s="263"/>
      <c r="AM22" s="186"/>
      <c r="AN22" s="263"/>
      <c r="AO22" s="264"/>
      <c r="AP22" s="186"/>
      <c r="AQ22" s="263"/>
      <c r="AR22" s="264"/>
      <c r="AS22" s="186"/>
      <c r="AT22" s="263"/>
      <c r="AU22" s="264"/>
      <c r="AV22" s="186"/>
      <c r="AW22" s="263"/>
      <c r="AX22" s="263"/>
      <c r="AY22" s="263"/>
      <c r="AZ22" s="263"/>
      <c r="BA22" s="263"/>
      <c r="BB22" s="264"/>
    </row>
    <row r="23" spans="2:54" ht="15" customHeight="1" x14ac:dyDescent="0.55000000000000004">
      <c r="B23" s="186"/>
      <c r="C23" s="263"/>
      <c r="D23" s="263"/>
      <c r="E23" s="263"/>
      <c r="F23" s="263"/>
      <c r="G23" s="264"/>
      <c r="H23" s="186"/>
      <c r="I23" s="263"/>
      <c r="J23" s="263"/>
      <c r="K23" s="263"/>
      <c r="L23" s="186"/>
      <c r="M23" s="263"/>
      <c r="N23" s="263"/>
      <c r="O23" s="263"/>
      <c r="P23" s="263"/>
      <c r="Q23" s="263"/>
      <c r="R23" s="263"/>
      <c r="S23" s="264"/>
      <c r="T23" s="186"/>
      <c r="U23" s="263"/>
      <c r="V23" s="263"/>
      <c r="W23" s="263"/>
      <c r="X23" s="123"/>
      <c r="Y23" s="123"/>
      <c r="Z23" s="122"/>
      <c r="AA23" s="166"/>
      <c r="AB23" s="76"/>
      <c r="AC23" s="186"/>
      <c r="AD23" s="263"/>
      <c r="AE23" s="263"/>
      <c r="AF23" s="263"/>
      <c r="AG23" s="264"/>
      <c r="AH23" s="186"/>
      <c r="AI23" s="263"/>
      <c r="AJ23" s="263"/>
      <c r="AK23" s="263"/>
      <c r="AL23" s="263"/>
      <c r="AM23" s="186"/>
      <c r="AN23" s="263"/>
      <c r="AO23" s="264"/>
      <c r="AP23" s="186"/>
      <c r="AQ23" s="263"/>
      <c r="AR23" s="264"/>
      <c r="AS23" s="186"/>
      <c r="AT23" s="263"/>
      <c r="AU23" s="264"/>
      <c r="AV23" s="186"/>
      <c r="AW23" s="263"/>
      <c r="AX23" s="263"/>
      <c r="AY23" s="263"/>
      <c r="AZ23" s="263"/>
      <c r="BA23" s="263"/>
      <c r="BB23" s="264"/>
    </row>
    <row r="24" spans="2:54" ht="15" customHeight="1" x14ac:dyDescent="0.55000000000000004">
      <c r="B24" s="186"/>
      <c r="C24" s="263"/>
      <c r="D24" s="263"/>
      <c r="E24" s="263"/>
      <c r="F24" s="263"/>
      <c r="G24" s="264"/>
      <c r="H24" s="186"/>
      <c r="I24" s="263"/>
      <c r="J24" s="263"/>
      <c r="K24" s="263"/>
      <c r="L24" s="186"/>
      <c r="M24" s="263"/>
      <c r="N24" s="263"/>
      <c r="O24" s="263"/>
      <c r="P24" s="263"/>
      <c r="Q24" s="263"/>
      <c r="R24" s="263"/>
      <c r="S24" s="264"/>
      <c r="T24" s="186"/>
      <c r="U24" s="263"/>
      <c r="V24" s="263"/>
      <c r="W24" s="263"/>
      <c r="X24" s="123"/>
      <c r="Y24" s="123"/>
      <c r="Z24" s="122"/>
      <c r="AA24" s="166"/>
      <c r="AB24" s="76"/>
      <c r="AC24" s="186"/>
      <c r="AD24" s="263"/>
      <c r="AE24" s="263"/>
      <c r="AF24" s="263"/>
      <c r="AG24" s="264"/>
      <c r="AH24" s="186"/>
      <c r="AI24" s="263"/>
      <c r="AJ24" s="263"/>
      <c r="AK24" s="263"/>
      <c r="AL24" s="263"/>
      <c r="AM24" s="186"/>
      <c r="AN24" s="263"/>
      <c r="AO24" s="264"/>
      <c r="AP24" s="186"/>
      <c r="AQ24" s="263"/>
      <c r="AR24" s="264"/>
      <c r="AS24" s="186"/>
      <c r="AT24" s="263"/>
      <c r="AU24" s="264"/>
      <c r="AV24" s="186"/>
      <c r="AW24" s="263"/>
      <c r="AX24" s="263"/>
      <c r="AY24" s="263"/>
      <c r="AZ24" s="263"/>
      <c r="BA24" s="263"/>
      <c r="BB24" s="264"/>
    </row>
    <row r="25" spans="2:54" ht="15" customHeight="1" x14ac:dyDescent="0.55000000000000004">
      <c r="B25" s="186"/>
      <c r="C25" s="263"/>
      <c r="D25" s="263"/>
      <c r="E25" s="263"/>
      <c r="F25" s="263"/>
      <c r="G25" s="264"/>
      <c r="H25" s="186"/>
      <c r="I25" s="263"/>
      <c r="J25" s="263"/>
      <c r="K25" s="263"/>
      <c r="L25" s="186"/>
      <c r="M25" s="263"/>
      <c r="N25" s="263"/>
      <c r="O25" s="263"/>
      <c r="P25" s="263"/>
      <c r="Q25" s="263"/>
      <c r="R25" s="263"/>
      <c r="S25" s="264"/>
      <c r="T25" s="186"/>
      <c r="U25" s="263"/>
      <c r="V25" s="263"/>
      <c r="W25" s="263"/>
      <c r="X25" s="123"/>
      <c r="Y25" s="123"/>
      <c r="Z25" s="122"/>
      <c r="AA25" s="166"/>
      <c r="AB25" s="76"/>
      <c r="AC25" s="186"/>
      <c r="AD25" s="263"/>
      <c r="AE25" s="263"/>
      <c r="AF25" s="263"/>
      <c r="AG25" s="264"/>
      <c r="AH25" s="186"/>
      <c r="AI25" s="263"/>
      <c r="AJ25" s="263"/>
      <c r="AK25" s="263"/>
      <c r="AL25" s="263"/>
      <c r="AM25" s="186"/>
      <c r="AN25" s="263"/>
      <c r="AO25" s="264"/>
      <c r="AP25" s="186"/>
      <c r="AQ25" s="263"/>
      <c r="AR25" s="264"/>
      <c r="AS25" s="186"/>
      <c r="AT25" s="263"/>
      <c r="AU25" s="264"/>
      <c r="AV25" s="186"/>
      <c r="AW25" s="263"/>
      <c r="AX25" s="263"/>
      <c r="AY25" s="263"/>
      <c r="AZ25" s="263"/>
      <c r="BA25" s="263"/>
      <c r="BB25" s="264"/>
    </row>
    <row r="26" spans="2:54" ht="15" customHeight="1" x14ac:dyDescent="0.55000000000000004">
      <c r="B26" s="295" t="s">
        <v>37</v>
      </c>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7"/>
      <c r="AA26" s="297"/>
      <c r="AB26" s="297"/>
      <c r="AC26" s="186"/>
      <c r="AD26" s="263"/>
      <c r="AE26" s="263"/>
      <c r="AF26" s="263"/>
      <c r="AG26" s="264"/>
      <c r="AH26" s="186"/>
      <c r="AI26" s="263"/>
      <c r="AJ26" s="263"/>
      <c r="AK26" s="263"/>
      <c r="AL26" s="263"/>
      <c r="AM26" s="186"/>
      <c r="AN26" s="263"/>
      <c r="AO26" s="264"/>
      <c r="AP26" s="186"/>
      <c r="AQ26" s="263"/>
      <c r="AR26" s="264"/>
      <c r="AS26" s="186"/>
      <c r="AT26" s="263"/>
      <c r="AU26" s="264"/>
      <c r="AV26" s="186"/>
      <c r="AW26" s="263"/>
      <c r="AX26" s="263"/>
      <c r="AY26" s="263"/>
      <c r="AZ26" s="263"/>
      <c r="BA26" s="263"/>
      <c r="BB26" s="264"/>
    </row>
    <row r="27" spans="2:54" ht="13" customHeight="1" x14ac:dyDescent="0.55000000000000004">
      <c r="B27" s="2" t="s">
        <v>39</v>
      </c>
    </row>
    <row r="28" spans="2:54" ht="13" customHeight="1" x14ac:dyDescent="0.55000000000000004">
      <c r="B28" s="2" t="s">
        <v>38</v>
      </c>
    </row>
    <row r="29" spans="2:54" ht="13" customHeight="1" x14ac:dyDescent="0.55000000000000004">
      <c r="B29" s="2"/>
    </row>
  </sheetData>
  <mergeCells count="238">
    <mergeCell ref="B16:G16"/>
    <mergeCell ref="T22:Y22"/>
    <mergeCell ref="T23:Y23"/>
    <mergeCell ref="T24:Y24"/>
    <mergeCell ref="T25:Y25"/>
    <mergeCell ref="L16:S16"/>
    <mergeCell ref="AC16:AG16"/>
    <mergeCell ref="AH16:AL16"/>
    <mergeCell ref="AM16:AO16"/>
    <mergeCell ref="B21:G21"/>
    <mergeCell ref="H21:K21"/>
    <mergeCell ref="L21:S21"/>
    <mergeCell ref="T21:Y21"/>
    <mergeCell ref="AC21:AG21"/>
    <mergeCell ref="AH21:AL21"/>
    <mergeCell ref="AM21:AO21"/>
    <mergeCell ref="Z25:AA25"/>
    <mergeCell ref="T15:Y15"/>
    <mergeCell ref="T16:Y16"/>
    <mergeCell ref="T17:Y17"/>
    <mergeCell ref="T18:Y18"/>
    <mergeCell ref="AC26:AG26"/>
    <mergeCell ref="AH26:AL26"/>
    <mergeCell ref="AM26:AO26"/>
    <mergeCell ref="H17:K17"/>
    <mergeCell ref="L17:S17"/>
    <mergeCell ref="Z17:AA17"/>
    <mergeCell ref="Z18:AA18"/>
    <mergeCell ref="AR2:AZ2"/>
    <mergeCell ref="AV26:AY26"/>
    <mergeCell ref="AZ26:BB26"/>
    <mergeCell ref="B5:G7"/>
    <mergeCell ref="H5:K7"/>
    <mergeCell ref="L5:S7"/>
    <mergeCell ref="AV24:AY24"/>
    <mergeCell ref="AZ24:BB24"/>
    <mergeCell ref="B25:G25"/>
    <mergeCell ref="H25:K25"/>
    <mergeCell ref="L25:S25"/>
    <mergeCell ref="AC25:AG25"/>
    <mergeCell ref="AH25:AL25"/>
    <mergeCell ref="AM25:AO25"/>
    <mergeCell ref="AP25:AR25"/>
    <mergeCell ref="AS25:AU25"/>
    <mergeCell ref="AV25:AY25"/>
    <mergeCell ref="AZ25:BB25"/>
    <mergeCell ref="AC24:AG24"/>
    <mergeCell ref="B24:G24"/>
    <mergeCell ref="H24:K24"/>
    <mergeCell ref="T19:Y19"/>
    <mergeCell ref="T20:Y20"/>
    <mergeCell ref="Z19:AA19"/>
    <mergeCell ref="AS26:AU26"/>
    <mergeCell ref="AV22:AY22"/>
    <mergeCell ref="AZ22:BB22"/>
    <mergeCell ref="B23:G23"/>
    <mergeCell ref="H23:K23"/>
    <mergeCell ref="L23:S23"/>
    <mergeCell ref="AC23:AG23"/>
    <mergeCell ref="AH23:AL23"/>
    <mergeCell ref="AM23:AO23"/>
    <mergeCell ref="AP23:AR23"/>
    <mergeCell ref="AS23:AU23"/>
    <mergeCell ref="AV23:AY23"/>
    <mergeCell ref="AZ23:BB23"/>
    <mergeCell ref="AC22:AG22"/>
    <mergeCell ref="AH22:AL22"/>
    <mergeCell ref="AM22:AO22"/>
    <mergeCell ref="AP22:AR22"/>
    <mergeCell ref="AS22:AU22"/>
    <mergeCell ref="B22:G22"/>
    <mergeCell ref="H22:K22"/>
    <mergeCell ref="L22:S22"/>
    <mergeCell ref="L24:S24"/>
    <mergeCell ref="B26:AB26"/>
    <mergeCell ref="AP26:AR26"/>
    <mergeCell ref="AV19:AY19"/>
    <mergeCell ref="AZ19:BB19"/>
    <mergeCell ref="B20:G20"/>
    <mergeCell ref="H20:K20"/>
    <mergeCell ref="L20:S20"/>
    <mergeCell ref="AC20:AG20"/>
    <mergeCell ref="AH20:AL20"/>
    <mergeCell ref="AM20:AO20"/>
    <mergeCell ref="AP20:AR20"/>
    <mergeCell ref="AS20:AU20"/>
    <mergeCell ref="AV20:AY20"/>
    <mergeCell ref="AZ20:BB20"/>
    <mergeCell ref="AC19:AG19"/>
    <mergeCell ref="AH19:AL19"/>
    <mergeCell ref="AM19:AO19"/>
    <mergeCell ref="AP19:AR19"/>
    <mergeCell ref="AS19:AU19"/>
    <mergeCell ref="B19:G19"/>
    <mergeCell ref="H19:K19"/>
    <mergeCell ref="L19:S19"/>
    <mergeCell ref="B15:G15"/>
    <mergeCell ref="H15:K15"/>
    <mergeCell ref="L15:S15"/>
    <mergeCell ref="Z15:AA15"/>
    <mergeCell ref="Z16:AA16"/>
    <mergeCell ref="AV17:AY17"/>
    <mergeCell ref="AZ17:BB17"/>
    <mergeCell ref="B18:G18"/>
    <mergeCell ref="H18:K18"/>
    <mergeCell ref="L18:S18"/>
    <mergeCell ref="AC18:AG18"/>
    <mergeCell ref="AH18:AL18"/>
    <mergeCell ref="AM18:AO18"/>
    <mergeCell ref="AP18:AR18"/>
    <mergeCell ref="AS18:AU18"/>
    <mergeCell ref="AV18:AY18"/>
    <mergeCell ref="AZ18:BB18"/>
    <mergeCell ref="AC17:AG17"/>
    <mergeCell ref="AH17:AL17"/>
    <mergeCell ref="AM17:AO17"/>
    <mergeCell ref="AP17:AR17"/>
    <mergeCell ref="AS17:AU17"/>
    <mergeCell ref="B17:G17"/>
    <mergeCell ref="H16:K16"/>
    <mergeCell ref="AP16:AR16"/>
    <mergeCell ref="AS16:AU16"/>
    <mergeCell ref="AV16:AY16"/>
    <mergeCell ref="L11:S11"/>
    <mergeCell ref="Z12:AA12"/>
    <mergeCell ref="AV13:AY13"/>
    <mergeCell ref="AS15:AU15"/>
    <mergeCell ref="AZ13:BB13"/>
    <mergeCell ref="B14:G14"/>
    <mergeCell ref="H14:K14"/>
    <mergeCell ref="L14:S14"/>
    <mergeCell ref="AC14:AG14"/>
    <mergeCell ref="AH14:AL14"/>
    <mergeCell ref="AM14:AO14"/>
    <mergeCell ref="AP14:AR14"/>
    <mergeCell ref="AS14:AU14"/>
    <mergeCell ref="AV14:AY14"/>
    <mergeCell ref="AZ14:BB14"/>
    <mergeCell ref="AC13:AG13"/>
    <mergeCell ref="AH13:AL13"/>
    <mergeCell ref="AM13:AO13"/>
    <mergeCell ref="AP13:AR13"/>
    <mergeCell ref="AS13:AU13"/>
    <mergeCell ref="B13:G13"/>
    <mergeCell ref="H13:K13"/>
    <mergeCell ref="L13:S13"/>
    <mergeCell ref="Z13:AA13"/>
    <mergeCell ref="Z14:AA14"/>
    <mergeCell ref="L9:S9"/>
    <mergeCell ref="T9:Y9"/>
    <mergeCell ref="AV11:AY11"/>
    <mergeCell ref="Z9:AA9"/>
    <mergeCell ref="Z10:AA10"/>
    <mergeCell ref="Z11:AA11"/>
    <mergeCell ref="T10:Y10"/>
    <mergeCell ref="T11:Y11"/>
    <mergeCell ref="T12:Y12"/>
    <mergeCell ref="T13:Y13"/>
    <mergeCell ref="T14:Y14"/>
    <mergeCell ref="AZ11:BB11"/>
    <mergeCell ref="B12:G12"/>
    <mergeCell ref="H12:K12"/>
    <mergeCell ref="L12:S12"/>
    <mergeCell ref="AC12:AG12"/>
    <mergeCell ref="AH12:AL12"/>
    <mergeCell ref="AM12:AO12"/>
    <mergeCell ref="AP12:AR12"/>
    <mergeCell ref="AS12:AU12"/>
    <mergeCell ref="AV12:AY12"/>
    <mergeCell ref="AZ12:BB12"/>
    <mergeCell ref="AC11:AG11"/>
    <mergeCell ref="AH11:AL11"/>
    <mergeCell ref="AM11:AO11"/>
    <mergeCell ref="AP11:AR11"/>
    <mergeCell ref="AS11:AU11"/>
    <mergeCell ref="B11:G11"/>
    <mergeCell ref="H11:K11"/>
    <mergeCell ref="H9:K9"/>
    <mergeCell ref="T5:Y7"/>
    <mergeCell ref="T8:Y8"/>
    <mergeCell ref="AM5:AU5"/>
    <mergeCell ref="AH5:AL6"/>
    <mergeCell ref="AC5:AG6"/>
    <mergeCell ref="AS6:AU6"/>
    <mergeCell ref="AP6:AR6"/>
    <mergeCell ref="AM6:AO6"/>
    <mergeCell ref="AM8:AO8"/>
    <mergeCell ref="AP8:AR8"/>
    <mergeCell ref="AS8:AU8"/>
    <mergeCell ref="Z8:AA8"/>
    <mergeCell ref="Z24:AA24"/>
    <mergeCell ref="B8:G8"/>
    <mergeCell ref="H8:K8"/>
    <mergeCell ref="L8:S8"/>
    <mergeCell ref="AC8:AG8"/>
    <mergeCell ref="AH8:AL8"/>
    <mergeCell ref="AV9:AY9"/>
    <mergeCell ref="AZ9:BB9"/>
    <mergeCell ref="B10:G10"/>
    <mergeCell ref="H10:K10"/>
    <mergeCell ref="L10:S10"/>
    <mergeCell ref="AC10:AG10"/>
    <mergeCell ref="AH10:AL10"/>
    <mergeCell ref="AM10:AO10"/>
    <mergeCell ref="AP10:AR10"/>
    <mergeCell ref="AS10:AU10"/>
    <mergeCell ref="AV10:AY10"/>
    <mergeCell ref="AZ10:BB10"/>
    <mergeCell ref="AC9:AG9"/>
    <mergeCell ref="AH9:AL9"/>
    <mergeCell ref="AM9:AO9"/>
    <mergeCell ref="AP9:AR9"/>
    <mergeCell ref="AS9:AU9"/>
    <mergeCell ref="B9:G9"/>
    <mergeCell ref="AV7:AY7"/>
    <mergeCell ref="AZ7:BB7"/>
    <mergeCell ref="AH24:AL24"/>
    <mergeCell ref="AM24:AO24"/>
    <mergeCell ref="AP24:AR24"/>
    <mergeCell ref="AS24:AU24"/>
    <mergeCell ref="AV8:AY8"/>
    <mergeCell ref="AZ8:BB8"/>
    <mergeCell ref="Z5:AB7"/>
    <mergeCell ref="AV15:AY15"/>
    <mergeCell ref="AZ15:BB15"/>
    <mergeCell ref="AZ16:BB16"/>
    <mergeCell ref="AC15:AG15"/>
    <mergeCell ref="AH15:AL15"/>
    <mergeCell ref="AM15:AO15"/>
    <mergeCell ref="AP15:AR15"/>
    <mergeCell ref="AP21:AR21"/>
    <mergeCell ref="AS21:AU21"/>
    <mergeCell ref="AV21:AY21"/>
    <mergeCell ref="AZ21:BB21"/>
    <mergeCell ref="Z20:AA20"/>
    <mergeCell ref="Z21:AA21"/>
    <mergeCell ref="Z22:AA22"/>
    <mergeCell ref="Z23:AA23"/>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7E0D3-492E-4654-A1C3-6AD0A4853340}">
  <dimension ref="A1:AU59"/>
  <sheetViews>
    <sheetView showGridLines="0" topLeftCell="A29" workbookViewId="0">
      <selection activeCell="Q47" sqref="Q47"/>
    </sheetView>
  </sheetViews>
  <sheetFormatPr defaultColWidth="2.6640625" defaultRowHeight="16" customHeight="1" x14ac:dyDescent="0.55000000000000004"/>
  <cols>
    <col min="1" max="49" width="2.4140625" style="1" customWidth="1"/>
    <col min="50" max="16384" width="2.6640625" style="1"/>
  </cols>
  <sheetData>
    <row r="1" spans="1:47" ht="16" customHeight="1" x14ac:dyDescent="0.55000000000000004">
      <c r="A1" s="1" t="s">
        <v>243</v>
      </c>
      <c r="L1" s="10"/>
    </row>
    <row r="2" spans="1:47" ht="16" customHeight="1" x14ac:dyDescent="0.55000000000000004">
      <c r="L2" s="10"/>
      <c r="AJ2" s="1" t="s">
        <v>64</v>
      </c>
    </row>
    <row r="3" spans="1:47" ht="16" customHeight="1" x14ac:dyDescent="0.55000000000000004">
      <c r="A3" s="83" t="s">
        <v>12</v>
      </c>
      <c r="B3" s="81"/>
      <c r="C3" s="81"/>
      <c r="D3" s="81"/>
      <c r="E3" s="82"/>
      <c r="F3" s="230"/>
      <c r="G3" s="231"/>
      <c r="H3" s="231"/>
      <c r="I3" s="231"/>
      <c r="J3" s="231"/>
      <c r="K3" s="231"/>
      <c r="L3" s="231"/>
      <c r="M3" s="231"/>
      <c r="N3" s="232"/>
      <c r="O3" s="1" t="s">
        <v>63</v>
      </c>
    </row>
    <row r="4" spans="1:47" ht="16" customHeight="1" x14ac:dyDescent="0.55000000000000004">
      <c r="I4" s="10"/>
    </row>
    <row r="5" spans="1:47" ht="16" customHeight="1" x14ac:dyDescent="0.55000000000000004">
      <c r="I5" s="10"/>
      <c r="L5" s="10" t="s">
        <v>152</v>
      </c>
    </row>
    <row r="6" spans="1:47" ht="16" customHeight="1" x14ac:dyDescent="0.55000000000000004">
      <c r="I6" s="10"/>
    </row>
    <row r="7" spans="1:47" ht="16" customHeight="1" x14ac:dyDescent="0.2">
      <c r="B7" s="1" t="s">
        <v>226</v>
      </c>
      <c r="Y7" s="25"/>
      <c r="AG7" s="98"/>
    </row>
    <row r="8" spans="1:47" ht="16" customHeight="1" x14ac:dyDescent="0.55000000000000004">
      <c r="AF8" s="14"/>
    </row>
    <row r="9" spans="1:47" ht="16" customHeight="1" x14ac:dyDescent="0.55000000000000004">
      <c r="A9" s="1" t="s">
        <v>84</v>
      </c>
    </row>
    <row r="10" spans="1:47" s="14" customFormat="1" ht="16" customHeight="1" x14ac:dyDescent="0.55000000000000004">
      <c r="B10" s="94" t="s">
        <v>53</v>
      </c>
      <c r="C10" s="94"/>
      <c r="D10" s="94"/>
      <c r="E10" s="94"/>
      <c r="F10" s="94"/>
      <c r="G10" s="11"/>
      <c r="H10" s="11" t="s">
        <v>82</v>
      </c>
      <c r="I10" s="11"/>
      <c r="J10" s="81"/>
      <c r="K10" s="81"/>
      <c r="L10" s="81"/>
      <c r="M10" s="81"/>
      <c r="N10" s="81"/>
      <c r="O10" s="81"/>
      <c r="P10" s="81"/>
      <c r="Q10" s="81"/>
      <c r="R10" s="81"/>
      <c r="S10" s="81"/>
      <c r="T10" s="81"/>
      <c r="U10" s="81"/>
      <c r="V10" s="81"/>
      <c r="W10" s="81"/>
      <c r="X10" s="81"/>
      <c r="Y10" s="81"/>
      <c r="Z10" s="23" t="s">
        <v>46</v>
      </c>
      <c r="AA10" s="23"/>
      <c r="AB10" s="66"/>
      <c r="AC10" s="66"/>
      <c r="AD10" s="11" t="s">
        <v>47</v>
      </c>
      <c r="AE10" s="81" t="s">
        <v>47</v>
      </c>
      <c r="AF10" s="61"/>
      <c r="AG10" s="61"/>
      <c r="AH10" s="61"/>
      <c r="AI10" s="61"/>
      <c r="AJ10" s="61"/>
      <c r="AK10" s="61"/>
      <c r="AL10" s="61"/>
      <c r="AM10" s="61"/>
      <c r="AN10" s="233" t="s">
        <v>54</v>
      </c>
      <c r="AO10" s="234"/>
      <c r="AP10" s="234"/>
      <c r="AQ10" s="235"/>
      <c r="AR10" s="236"/>
      <c r="AS10" s="236"/>
      <c r="AT10" s="237"/>
      <c r="AU10" s="238"/>
    </row>
    <row r="11" spans="1:47" s="14" customFormat="1" ht="16" customHeight="1" x14ac:dyDescent="0.55000000000000004">
      <c r="B11" s="2" t="s">
        <v>177</v>
      </c>
    </row>
    <row r="12" spans="1:47" s="14" customFormat="1" ht="16" customHeight="1" x14ac:dyDescent="0.55000000000000004">
      <c r="B12" s="2" t="s">
        <v>129</v>
      </c>
    </row>
    <row r="13" spans="1:47" s="14" customFormat="1" ht="16" customHeight="1" x14ac:dyDescent="0.55000000000000004">
      <c r="B13" s="2"/>
    </row>
    <row r="14" spans="1:47" ht="16" customHeight="1" x14ac:dyDescent="0.55000000000000004">
      <c r="A14" s="1" t="s">
        <v>43</v>
      </c>
      <c r="AC14" s="2"/>
    </row>
    <row r="15" spans="1:47" ht="16" customHeight="1" x14ac:dyDescent="0.55000000000000004">
      <c r="B15" s="16" t="s">
        <v>0</v>
      </c>
      <c r="C15" s="17"/>
      <c r="D15" s="17"/>
      <c r="E15" s="96"/>
      <c r="F15" s="11" t="s">
        <v>69</v>
      </c>
      <c r="G15" s="63"/>
      <c r="H15" s="63"/>
      <c r="I15" s="63"/>
      <c r="J15" s="63"/>
      <c r="K15" s="63"/>
      <c r="L15" s="63"/>
      <c r="M15" s="63"/>
      <c r="N15" s="63"/>
      <c r="O15" s="63"/>
      <c r="P15" s="63"/>
      <c r="Q15" s="63"/>
      <c r="R15" s="11" t="s">
        <v>70</v>
      </c>
      <c r="S15" s="63"/>
      <c r="T15" s="81"/>
      <c r="U15" s="81"/>
      <c r="V15" s="18"/>
      <c r="W15" s="18"/>
      <c r="X15" s="81"/>
      <c r="Y15" s="81"/>
      <c r="Z15" s="81"/>
      <c r="AA15" s="81"/>
      <c r="AB15" s="81"/>
      <c r="AC15" s="82"/>
    </row>
    <row r="16" spans="1:47" s="14" customFormat="1" ht="16" customHeight="1" x14ac:dyDescent="0.55000000000000004">
      <c r="B16" s="19"/>
      <c r="C16" s="20"/>
      <c r="D16" s="20"/>
      <c r="E16" s="21"/>
      <c r="F16" s="5" t="s">
        <v>48</v>
      </c>
      <c r="G16" s="8"/>
      <c r="H16" s="8"/>
      <c r="I16" s="8"/>
      <c r="J16" s="5" t="s">
        <v>23</v>
      </c>
      <c r="K16" s="8"/>
      <c r="L16" s="8"/>
      <c r="M16" s="8"/>
      <c r="N16" s="5" t="s">
        <v>24</v>
      </c>
      <c r="O16" s="8"/>
      <c r="P16" s="8"/>
      <c r="Q16" s="8"/>
      <c r="R16" s="5" t="s">
        <v>48</v>
      </c>
      <c r="S16" s="8"/>
      <c r="T16" s="8"/>
      <c r="U16" s="8"/>
      <c r="V16" s="5" t="s">
        <v>23</v>
      </c>
      <c r="W16" s="8"/>
      <c r="X16" s="8"/>
      <c r="Y16" s="8"/>
      <c r="Z16" s="5" t="s">
        <v>24</v>
      </c>
      <c r="AA16" s="8"/>
      <c r="AB16" s="8"/>
      <c r="AC16" s="68"/>
    </row>
    <row r="17" spans="1:46" ht="16" customHeight="1" x14ac:dyDescent="0.55000000000000004">
      <c r="B17" s="122"/>
      <c r="C17" s="168"/>
      <c r="D17" s="168"/>
      <c r="E17" s="169"/>
      <c r="F17" s="122"/>
      <c r="G17" s="168"/>
      <c r="H17" s="168"/>
      <c r="I17" s="169"/>
      <c r="J17" s="122"/>
      <c r="K17" s="168"/>
      <c r="L17" s="168"/>
      <c r="M17" s="169"/>
      <c r="N17" s="122"/>
      <c r="O17" s="168"/>
      <c r="P17" s="168"/>
      <c r="Q17" s="169"/>
      <c r="R17" s="122"/>
      <c r="S17" s="168"/>
      <c r="T17" s="168"/>
      <c r="U17" s="169"/>
      <c r="V17" s="122"/>
      <c r="W17" s="168"/>
      <c r="X17" s="168"/>
      <c r="Y17" s="169"/>
      <c r="Z17" s="122"/>
      <c r="AA17" s="168"/>
      <c r="AB17" s="168"/>
      <c r="AC17" s="169"/>
    </row>
    <row r="19" spans="1:46" ht="16" customHeight="1" x14ac:dyDescent="0.55000000000000004">
      <c r="A19" s="1" t="s">
        <v>154</v>
      </c>
    </row>
    <row r="20" spans="1:46" ht="16" customHeight="1" x14ac:dyDescent="0.55000000000000004">
      <c r="B20" s="1" t="s">
        <v>178</v>
      </c>
      <c r="U20" s="14"/>
    </row>
    <row r="21" spans="1:46" s="14" customFormat="1" ht="16" customHeight="1" x14ac:dyDescent="0.55000000000000004">
      <c r="B21" s="160" t="s">
        <v>0</v>
      </c>
      <c r="C21" s="174"/>
      <c r="D21" s="174"/>
      <c r="E21" s="175"/>
      <c r="F21" s="26" t="s">
        <v>49</v>
      </c>
      <c r="G21" s="160" t="s">
        <v>136</v>
      </c>
      <c r="H21" s="170"/>
      <c r="I21" s="170"/>
      <c r="J21" s="170"/>
      <c r="K21" s="170"/>
      <c r="L21" s="170"/>
      <c r="M21" s="170"/>
      <c r="N21" s="171"/>
      <c r="O21" s="217" t="s">
        <v>228</v>
      </c>
      <c r="P21" s="218"/>
      <c r="Q21" s="219"/>
      <c r="R21" s="220"/>
      <c r="S21" s="160" t="s">
        <v>180</v>
      </c>
      <c r="T21" s="170"/>
      <c r="U21" s="170"/>
      <c r="V21" s="170"/>
      <c r="W21" s="170"/>
      <c r="X21" s="170"/>
      <c r="Y21" s="170"/>
      <c r="Z21" s="170"/>
      <c r="AA21" s="171"/>
      <c r="AB21" s="225" t="s">
        <v>230</v>
      </c>
      <c r="AC21" s="218"/>
      <c r="AD21" s="199"/>
      <c r="AE21" s="200"/>
      <c r="AF21" s="225" t="s">
        <v>232</v>
      </c>
      <c r="AG21" s="226"/>
      <c r="AH21" s="226"/>
      <c r="AI21" s="226"/>
      <c r="AJ21" s="170"/>
      <c r="AK21" s="171"/>
      <c r="AL21" s="69" t="s">
        <v>50</v>
      </c>
      <c r="AM21" s="31"/>
      <c r="AN21" s="31"/>
      <c r="AO21" s="95" t="s">
        <v>45</v>
      </c>
      <c r="AP21" s="96"/>
      <c r="AQ21" s="96"/>
      <c r="AR21" s="95" t="s">
        <v>233</v>
      </c>
      <c r="AS21" s="32"/>
      <c r="AT21" s="88"/>
    </row>
    <row r="22" spans="1:46" ht="16" customHeight="1" x14ac:dyDescent="0.55000000000000004">
      <c r="B22" s="22"/>
      <c r="C22" s="6"/>
      <c r="D22" s="6"/>
      <c r="E22" s="7"/>
      <c r="F22" s="6"/>
      <c r="G22" s="5" t="s">
        <v>14</v>
      </c>
      <c r="H22" s="6"/>
      <c r="I22" s="6"/>
      <c r="J22" s="6"/>
      <c r="K22" s="6"/>
      <c r="L22" s="6"/>
      <c r="M22" s="6"/>
      <c r="N22" s="7"/>
      <c r="O22" s="221"/>
      <c r="P22" s="222"/>
      <c r="Q22" s="223"/>
      <c r="R22" s="224"/>
      <c r="S22" s="8" t="s">
        <v>179</v>
      </c>
      <c r="T22" s="87"/>
      <c r="U22" s="87"/>
      <c r="V22" s="87"/>
      <c r="W22" s="87"/>
      <c r="X22" s="87"/>
      <c r="Y22" s="87"/>
      <c r="Z22" s="87"/>
      <c r="AA22" s="87"/>
      <c r="AB22" s="221"/>
      <c r="AC22" s="222"/>
      <c r="AD22" s="202"/>
      <c r="AE22" s="203"/>
      <c r="AF22" s="227"/>
      <c r="AG22" s="228"/>
      <c r="AH22" s="228"/>
      <c r="AI22" s="228"/>
      <c r="AJ22" s="164"/>
      <c r="AK22" s="229"/>
      <c r="AL22" s="5" t="s">
        <v>87</v>
      </c>
      <c r="AM22" s="34"/>
      <c r="AN22" s="34"/>
      <c r="AO22" s="5" t="s">
        <v>88</v>
      </c>
      <c r="AP22" s="34"/>
      <c r="AQ22" s="34"/>
      <c r="AR22" s="5" t="s">
        <v>89</v>
      </c>
      <c r="AS22" s="34"/>
      <c r="AT22" s="35"/>
    </row>
    <row r="23" spans="1:46" ht="16" customHeight="1" x14ac:dyDescent="0.55000000000000004">
      <c r="B23" s="208">
        <f>B17</f>
        <v>0</v>
      </c>
      <c r="C23" s="209"/>
      <c r="D23" s="209"/>
      <c r="E23" s="210"/>
      <c r="F23" s="93">
        <v>1</v>
      </c>
      <c r="G23" s="122"/>
      <c r="H23" s="166"/>
      <c r="I23" s="166"/>
      <c r="J23" s="166"/>
      <c r="K23" s="166"/>
      <c r="L23" s="166"/>
      <c r="M23" s="166"/>
      <c r="N23" s="167"/>
      <c r="O23" s="130"/>
      <c r="P23" s="131"/>
      <c r="Q23" s="131"/>
      <c r="R23" s="132"/>
      <c r="S23" s="122"/>
      <c r="T23" s="166"/>
      <c r="U23" s="166"/>
      <c r="V23" s="166"/>
      <c r="W23" s="166"/>
      <c r="X23" s="166"/>
      <c r="Y23" s="166"/>
      <c r="Z23" s="166"/>
      <c r="AA23" s="167"/>
      <c r="AB23" s="130"/>
      <c r="AC23" s="131"/>
      <c r="AD23" s="131"/>
      <c r="AE23" s="132"/>
      <c r="AF23" s="122"/>
      <c r="AG23" s="166"/>
      <c r="AH23" s="166"/>
      <c r="AI23" s="166"/>
      <c r="AJ23" s="166"/>
      <c r="AK23" s="167"/>
      <c r="AL23" s="122"/>
      <c r="AM23" s="166"/>
      <c r="AN23" s="167"/>
      <c r="AO23" s="122"/>
      <c r="AP23" s="166"/>
      <c r="AQ23" s="167"/>
      <c r="AR23" s="122"/>
      <c r="AS23" s="168"/>
      <c r="AT23" s="169"/>
    </row>
    <row r="24" spans="1:46" ht="16" customHeight="1" x14ac:dyDescent="0.55000000000000004">
      <c r="B24" s="211"/>
      <c r="C24" s="212"/>
      <c r="D24" s="212"/>
      <c r="E24" s="213"/>
      <c r="F24" s="93">
        <v>2</v>
      </c>
      <c r="G24" s="122"/>
      <c r="H24" s="166"/>
      <c r="I24" s="166"/>
      <c r="J24" s="166"/>
      <c r="K24" s="166"/>
      <c r="L24" s="166"/>
      <c r="M24" s="166"/>
      <c r="N24" s="167"/>
      <c r="O24" s="130"/>
      <c r="P24" s="131"/>
      <c r="Q24" s="131"/>
      <c r="R24" s="132"/>
      <c r="S24" s="122"/>
      <c r="T24" s="166"/>
      <c r="U24" s="166"/>
      <c r="V24" s="166"/>
      <c r="W24" s="166"/>
      <c r="X24" s="166"/>
      <c r="Y24" s="166"/>
      <c r="Z24" s="166"/>
      <c r="AA24" s="167"/>
      <c r="AB24" s="130"/>
      <c r="AC24" s="131"/>
      <c r="AD24" s="131"/>
      <c r="AE24" s="132"/>
      <c r="AF24" s="122"/>
      <c r="AG24" s="166"/>
      <c r="AH24" s="166"/>
      <c r="AI24" s="166"/>
      <c r="AJ24" s="166"/>
      <c r="AK24" s="167"/>
      <c r="AL24" s="122"/>
      <c r="AM24" s="166"/>
      <c r="AN24" s="167"/>
      <c r="AO24" s="122"/>
      <c r="AP24" s="166"/>
      <c r="AQ24" s="167"/>
      <c r="AR24" s="122"/>
      <c r="AS24" s="168"/>
      <c r="AT24" s="169"/>
    </row>
    <row r="25" spans="1:46" ht="16" customHeight="1" x14ac:dyDescent="0.55000000000000004">
      <c r="B25" s="214"/>
      <c r="C25" s="215"/>
      <c r="D25" s="215"/>
      <c r="E25" s="216"/>
      <c r="F25" s="93">
        <v>3</v>
      </c>
      <c r="G25" s="122"/>
      <c r="H25" s="166"/>
      <c r="I25" s="166"/>
      <c r="J25" s="166"/>
      <c r="K25" s="166"/>
      <c r="L25" s="166"/>
      <c r="M25" s="166"/>
      <c r="N25" s="167"/>
      <c r="O25" s="130"/>
      <c r="P25" s="131"/>
      <c r="Q25" s="131"/>
      <c r="R25" s="132"/>
      <c r="S25" s="122"/>
      <c r="T25" s="166"/>
      <c r="U25" s="166"/>
      <c r="V25" s="166"/>
      <c r="W25" s="166"/>
      <c r="X25" s="166"/>
      <c r="Y25" s="166"/>
      <c r="Z25" s="166"/>
      <c r="AA25" s="167"/>
      <c r="AB25" s="130"/>
      <c r="AC25" s="131"/>
      <c r="AD25" s="131"/>
      <c r="AE25" s="132"/>
      <c r="AF25" s="122"/>
      <c r="AG25" s="166"/>
      <c r="AH25" s="166"/>
      <c r="AI25" s="166"/>
      <c r="AJ25" s="168"/>
      <c r="AK25" s="167"/>
      <c r="AL25" s="122"/>
      <c r="AM25" s="166"/>
      <c r="AN25" s="167"/>
      <c r="AO25" s="122"/>
      <c r="AP25" s="166"/>
      <c r="AQ25" s="167"/>
      <c r="AR25" s="122"/>
      <c r="AS25" s="168"/>
      <c r="AT25" s="169"/>
    </row>
    <row r="26" spans="1:46" ht="16" customHeight="1" x14ac:dyDescent="0.55000000000000004">
      <c r="B26" s="2" t="s">
        <v>229</v>
      </c>
      <c r="W26" s="2"/>
    </row>
    <row r="27" spans="1:46" ht="16" customHeight="1" x14ac:dyDescent="0.55000000000000004">
      <c r="B27" s="2" t="s">
        <v>231</v>
      </c>
      <c r="D27" s="2"/>
      <c r="W27" s="2"/>
    </row>
    <row r="28" spans="1:46" ht="16" customHeight="1" x14ac:dyDescent="0.55000000000000004">
      <c r="B28" s="2" t="s">
        <v>234</v>
      </c>
      <c r="D28" s="2"/>
      <c r="W28" s="2"/>
    </row>
    <row r="29" spans="1:46" ht="16" customHeight="1" x14ac:dyDescent="0.55000000000000004">
      <c r="B29" s="2"/>
      <c r="D29" s="2"/>
      <c r="W29" s="2"/>
    </row>
    <row r="30" spans="1:46" ht="16" customHeight="1" x14ac:dyDescent="0.55000000000000004">
      <c r="B30" s="1" t="s">
        <v>235</v>
      </c>
      <c r="U30" s="14"/>
    </row>
    <row r="31" spans="1:46" s="14" customFormat="1" ht="16" customHeight="1" x14ac:dyDescent="0.55000000000000004">
      <c r="B31" s="29" t="s">
        <v>49</v>
      </c>
      <c r="C31" s="160" t="s">
        <v>136</v>
      </c>
      <c r="D31" s="170"/>
      <c r="E31" s="170"/>
      <c r="F31" s="170"/>
      <c r="G31" s="170"/>
      <c r="H31" s="170"/>
      <c r="I31" s="170"/>
      <c r="J31" s="171"/>
      <c r="K31" s="198" t="s">
        <v>1</v>
      </c>
      <c r="L31" s="199"/>
      <c r="M31" s="199"/>
      <c r="N31" s="199"/>
      <c r="O31" s="199"/>
      <c r="P31" s="200"/>
      <c r="Q31" s="160" t="s">
        <v>2</v>
      </c>
      <c r="R31" s="174"/>
      <c r="S31" s="175"/>
      <c r="T31" s="157" t="s">
        <v>156</v>
      </c>
      <c r="U31" s="158"/>
      <c r="V31" s="158"/>
      <c r="W31" s="158"/>
      <c r="X31" s="158"/>
      <c r="Y31" s="158"/>
      <c r="Z31" s="158"/>
      <c r="AA31" s="159"/>
      <c r="AB31" s="160" t="s">
        <v>155</v>
      </c>
      <c r="AC31" s="170"/>
      <c r="AD31" s="170"/>
      <c r="AE31" s="170"/>
      <c r="AF31" s="170"/>
      <c r="AG31" s="171"/>
      <c r="AH31" s="204" t="s">
        <v>52</v>
      </c>
      <c r="AI31" s="170"/>
      <c r="AJ31" s="170"/>
      <c r="AK31" s="170"/>
      <c r="AL31" s="170"/>
      <c r="AM31" s="171"/>
    </row>
    <row r="32" spans="1:46" ht="16" customHeight="1" x14ac:dyDescent="0.55000000000000004">
      <c r="B32" s="28"/>
      <c r="C32" s="5" t="s">
        <v>14</v>
      </c>
      <c r="D32" s="6"/>
      <c r="E32" s="6"/>
      <c r="F32" s="6"/>
      <c r="G32" s="6"/>
      <c r="H32" s="6"/>
      <c r="I32" s="6"/>
      <c r="J32" s="7"/>
      <c r="K32" s="201"/>
      <c r="L32" s="202"/>
      <c r="M32" s="202"/>
      <c r="N32" s="202"/>
      <c r="O32" s="202"/>
      <c r="P32" s="203"/>
      <c r="Q32" s="5" t="s">
        <v>18</v>
      </c>
      <c r="R32" s="6"/>
      <c r="S32" s="7"/>
      <c r="T32" s="115" t="s">
        <v>4</v>
      </c>
      <c r="U32" s="116"/>
      <c r="V32" s="116"/>
      <c r="W32" s="117"/>
      <c r="X32" s="115" t="s">
        <v>5</v>
      </c>
      <c r="Y32" s="116"/>
      <c r="Z32" s="117"/>
      <c r="AA32" s="118"/>
      <c r="AB32" s="163" t="s">
        <v>157</v>
      </c>
      <c r="AC32" s="164"/>
      <c r="AD32" s="164"/>
      <c r="AE32" s="164"/>
      <c r="AF32" s="164"/>
      <c r="AG32" s="229"/>
      <c r="AH32" s="5"/>
      <c r="AI32" s="24"/>
      <c r="AJ32" s="20"/>
      <c r="AK32" s="20"/>
      <c r="AL32" s="20"/>
      <c r="AM32" s="21"/>
    </row>
    <row r="33" spans="1:43" ht="16" customHeight="1" x14ac:dyDescent="0.55000000000000004">
      <c r="B33" s="94">
        <v>1</v>
      </c>
      <c r="C33" s="142">
        <f>G23</f>
        <v>0</v>
      </c>
      <c r="D33" s="143"/>
      <c r="E33" s="143"/>
      <c r="F33" s="143"/>
      <c r="G33" s="143"/>
      <c r="H33" s="143"/>
      <c r="I33" s="143"/>
      <c r="J33" s="144"/>
      <c r="K33" s="122"/>
      <c r="L33" s="166"/>
      <c r="M33" s="166"/>
      <c r="N33" s="166"/>
      <c r="O33" s="166"/>
      <c r="P33" s="167"/>
      <c r="Q33" s="122"/>
      <c r="R33" s="168"/>
      <c r="S33" s="86"/>
      <c r="T33" s="84"/>
      <c r="U33" s="85"/>
      <c r="V33" s="85"/>
      <c r="W33" s="86"/>
      <c r="X33" s="84"/>
      <c r="Y33" s="85"/>
      <c r="Z33" s="85"/>
      <c r="AA33" s="86"/>
      <c r="AB33" s="189" t="s">
        <v>13</v>
      </c>
      <c r="AC33" s="261"/>
      <c r="AD33" s="261"/>
      <c r="AE33" s="261"/>
      <c r="AF33" s="261"/>
      <c r="AG33" s="124"/>
      <c r="AH33" s="130"/>
      <c r="AI33" s="259"/>
      <c r="AJ33" s="259"/>
      <c r="AK33" s="259"/>
      <c r="AL33" s="259"/>
      <c r="AM33" s="260"/>
    </row>
    <row r="34" spans="1:43" ht="16" customHeight="1" x14ac:dyDescent="0.55000000000000004">
      <c r="B34" s="94">
        <v>2</v>
      </c>
      <c r="C34" s="142">
        <f>G24</f>
        <v>0</v>
      </c>
      <c r="D34" s="143"/>
      <c r="E34" s="143"/>
      <c r="F34" s="143"/>
      <c r="G34" s="143"/>
      <c r="H34" s="143"/>
      <c r="I34" s="143"/>
      <c r="J34" s="144"/>
      <c r="K34" s="122"/>
      <c r="L34" s="166"/>
      <c r="M34" s="166"/>
      <c r="N34" s="166"/>
      <c r="O34" s="166"/>
      <c r="P34" s="167"/>
      <c r="Q34" s="122"/>
      <c r="R34" s="168"/>
      <c r="S34" s="86"/>
      <c r="T34" s="84"/>
      <c r="U34" s="85"/>
      <c r="V34" s="85"/>
      <c r="W34" s="86"/>
      <c r="X34" s="84"/>
      <c r="Y34" s="85"/>
      <c r="Z34" s="85"/>
      <c r="AA34" s="86"/>
      <c r="AB34" s="189" t="s">
        <v>13</v>
      </c>
      <c r="AC34" s="261"/>
      <c r="AD34" s="261"/>
      <c r="AE34" s="261"/>
      <c r="AF34" s="261"/>
      <c r="AG34" s="124"/>
      <c r="AH34" s="130"/>
      <c r="AI34" s="259"/>
      <c r="AJ34" s="259"/>
      <c r="AK34" s="259"/>
      <c r="AL34" s="259"/>
      <c r="AM34" s="260"/>
    </row>
    <row r="35" spans="1:43" ht="16" customHeight="1" x14ac:dyDescent="0.55000000000000004">
      <c r="B35" s="94">
        <v>3</v>
      </c>
      <c r="C35" s="142">
        <f>G25</f>
        <v>0</v>
      </c>
      <c r="D35" s="143"/>
      <c r="E35" s="143"/>
      <c r="F35" s="143"/>
      <c r="G35" s="143"/>
      <c r="H35" s="143"/>
      <c r="I35" s="143"/>
      <c r="J35" s="144"/>
      <c r="K35" s="122"/>
      <c r="L35" s="166"/>
      <c r="M35" s="166"/>
      <c r="N35" s="166"/>
      <c r="O35" s="166"/>
      <c r="P35" s="167"/>
      <c r="Q35" s="122"/>
      <c r="R35" s="168"/>
      <c r="S35" s="86"/>
      <c r="T35" s="84"/>
      <c r="U35" s="85"/>
      <c r="V35" s="85"/>
      <c r="W35" s="86"/>
      <c r="X35" s="84"/>
      <c r="Y35" s="85"/>
      <c r="Z35" s="85"/>
      <c r="AA35" s="86"/>
      <c r="AB35" s="189" t="s">
        <v>13</v>
      </c>
      <c r="AC35" s="261"/>
      <c r="AD35" s="261"/>
      <c r="AE35" s="261"/>
      <c r="AF35" s="261"/>
      <c r="AG35" s="124"/>
      <c r="AH35" s="130"/>
      <c r="AI35" s="259"/>
      <c r="AJ35" s="259"/>
      <c r="AK35" s="259"/>
      <c r="AL35" s="259"/>
      <c r="AM35" s="260"/>
    </row>
    <row r="36" spans="1:43" ht="16" customHeight="1" x14ac:dyDescent="0.55000000000000004">
      <c r="B36" s="2" t="s">
        <v>236</v>
      </c>
      <c r="AE36" s="2"/>
      <c r="AF36" s="2"/>
    </row>
    <row r="37" spans="1:43" ht="16" customHeight="1" x14ac:dyDescent="0.55000000000000004">
      <c r="B37" s="2" t="s">
        <v>107</v>
      </c>
      <c r="W37" s="2"/>
    </row>
    <row r="38" spans="1:43" ht="16" customHeight="1" x14ac:dyDescent="0.55000000000000004">
      <c r="B38" s="2"/>
      <c r="W38" s="2"/>
    </row>
    <row r="39" spans="1:43" ht="16" customHeight="1" x14ac:dyDescent="0.55000000000000004">
      <c r="A39" s="1" t="s">
        <v>21</v>
      </c>
      <c r="AJ39" s="14" t="s">
        <v>57</v>
      </c>
    </row>
    <row r="40" spans="1:43" s="14" customFormat="1" ht="16" customHeight="1" x14ac:dyDescent="0.55000000000000004">
      <c r="B40" s="29" t="s">
        <v>49</v>
      </c>
      <c r="C40" s="160" t="s">
        <v>136</v>
      </c>
      <c r="D40" s="170"/>
      <c r="E40" s="170"/>
      <c r="F40" s="170"/>
      <c r="G40" s="170"/>
      <c r="H40" s="170"/>
      <c r="I40" s="170"/>
      <c r="J40" s="171"/>
      <c r="K40" s="172" t="s">
        <v>3</v>
      </c>
      <c r="L40" s="173"/>
      <c r="M40" s="173"/>
      <c r="N40" s="160" t="s">
        <v>2</v>
      </c>
      <c r="O40" s="174"/>
      <c r="P40" s="175"/>
      <c r="Q40" s="176" t="s">
        <v>141</v>
      </c>
      <c r="R40" s="174"/>
      <c r="S40" s="174"/>
      <c r="T40" s="174"/>
      <c r="U40" s="175"/>
      <c r="V40" s="180" t="s">
        <v>151</v>
      </c>
      <c r="W40" s="181"/>
      <c r="X40" s="181"/>
      <c r="Y40" s="181"/>
      <c r="Z40" s="182"/>
      <c r="AA40" s="157" t="s">
        <v>161</v>
      </c>
      <c r="AB40" s="158"/>
      <c r="AC40" s="158"/>
      <c r="AD40" s="158"/>
      <c r="AE40" s="158"/>
      <c r="AF40" s="158"/>
      <c r="AG40" s="158"/>
      <c r="AH40" s="158"/>
      <c r="AI40" s="159"/>
      <c r="AJ40" s="160" t="s">
        <v>42</v>
      </c>
      <c r="AK40" s="161"/>
      <c r="AL40" s="161"/>
      <c r="AM40" s="161"/>
      <c r="AN40" s="161"/>
      <c r="AO40" s="161"/>
      <c r="AP40" s="161"/>
      <c r="AQ40" s="162"/>
    </row>
    <row r="41" spans="1:43" ht="16" customHeight="1" x14ac:dyDescent="0.55000000000000004">
      <c r="B41" s="28"/>
      <c r="C41" s="5" t="s">
        <v>14</v>
      </c>
      <c r="D41" s="6"/>
      <c r="E41" s="6"/>
      <c r="F41" s="6"/>
      <c r="G41" s="6"/>
      <c r="H41" s="6"/>
      <c r="I41" s="6"/>
      <c r="J41" s="7"/>
      <c r="K41" s="163" t="s">
        <v>143</v>
      </c>
      <c r="L41" s="164"/>
      <c r="M41" s="164"/>
      <c r="N41" s="5" t="s">
        <v>18</v>
      </c>
      <c r="O41" s="6"/>
      <c r="P41" s="7"/>
      <c r="Q41" s="177"/>
      <c r="R41" s="178"/>
      <c r="S41" s="178"/>
      <c r="T41" s="178"/>
      <c r="U41" s="179"/>
      <c r="V41" s="183"/>
      <c r="W41" s="184"/>
      <c r="X41" s="184"/>
      <c r="Y41" s="184"/>
      <c r="Z41" s="185"/>
      <c r="AA41" s="165" t="s">
        <v>7</v>
      </c>
      <c r="AB41" s="158"/>
      <c r="AC41" s="159"/>
      <c r="AD41" s="165" t="s">
        <v>8</v>
      </c>
      <c r="AE41" s="158"/>
      <c r="AF41" s="159"/>
      <c r="AG41" s="165" t="s">
        <v>9</v>
      </c>
      <c r="AH41" s="158"/>
      <c r="AI41" s="159"/>
      <c r="AJ41" s="19"/>
      <c r="AK41" s="24"/>
      <c r="AL41" s="6"/>
      <c r="AM41" s="6"/>
      <c r="AN41" s="6"/>
      <c r="AO41" s="6"/>
      <c r="AP41" s="6"/>
      <c r="AQ41" s="7"/>
    </row>
    <row r="42" spans="1:43" ht="16" customHeight="1" x14ac:dyDescent="0.55000000000000004">
      <c r="B42" s="94">
        <v>1</v>
      </c>
      <c r="C42" s="142">
        <f>G23</f>
        <v>0</v>
      </c>
      <c r="D42" s="143"/>
      <c r="E42" s="143"/>
      <c r="F42" s="143"/>
      <c r="G42" s="143"/>
      <c r="H42" s="143"/>
      <c r="I42" s="143"/>
      <c r="J42" s="144"/>
      <c r="K42" s="301"/>
      <c r="L42" s="302"/>
      <c r="M42" s="303"/>
      <c r="N42" s="142">
        <f>Q33</f>
        <v>0</v>
      </c>
      <c r="O42" s="146"/>
      <c r="P42" s="80">
        <f>S33</f>
        <v>0</v>
      </c>
      <c r="Q42" s="243">
        <f>SUM(AA42:AI42)</f>
        <v>0</v>
      </c>
      <c r="R42" s="251"/>
      <c r="S42" s="251"/>
      <c r="T42" s="251"/>
      <c r="U42" s="252"/>
      <c r="V42" s="253"/>
      <c r="W42" s="254"/>
      <c r="X42" s="254"/>
      <c r="Y42" s="254"/>
      <c r="Z42" s="255"/>
      <c r="AA42" s="243"/>
      <c r="AB42" s="123"/>
      <c r="AC42" s="124"/>
      <c r="AD42" s="243"/>
      <c r="AE42" s="123"/>
      <c r="AF42" s="124"/>
      <c r="AG42" s="243"/>
      <c r="AH42" s="123"/>
      <c r="AI42" s="124"/>
      <c r="AJ42" s="72" t="s">
        <v>164</v>
      </c>
      <c r="AK42" s="36"/>
      <c r="AL42" s="36"/>
      <c r="AM42" s="36"/>
      <c r="AN42" s="36"/>
      <c r="AO42" s="36"/>
      <c r="AP42" s="36"/>
      <c r="AQ42" s="37"/>
    </row>
    <row r="43" spans="1:43" ht="17" customHeight="1" x14ac:dyDescent="0.55000000000000004">
      <c r="B43" s="94">
        <v>2</v>
      </c>
      <c r="C43" s="142">
        <f>G24</f>
        <v>0</v>
      </c>
      <c r="D43" s="143"/>
      <c r="E43" s="143"/>
      <c r="F43" s="143"/>
      <c r="G43" s="143"/>
      <c r="H43" s="143"/>
      <c r="I43" s="143"/>
      <c r="J43" s="144"/>
      <c r="K43" s="301"/>
      <c r="L43" s="302"/>
      <c r="M43" s="303"/>
      <c r="N43" s="142">
        <f>Q34</f>
        <v>0</v>
      </c>
      <c r="O43" s="146"/>
      <c r="P43" s="80">
        <f>S34</f>
        <v>0</v>
      </c>
      <c r="Q43" s="243">
        <f>SUM(AA43:AI43)</f>
        <v>0</v>
      </c>
      <c r="R43" s="251"/>
      <c r="S43" s="251"/>
      <c r="T43" s="251"/>
      <c r="U43" s="252"/>
      <c r="V43" s="253"/>
      <c r="W43" s="254"/>
      <c r="X43" s="254"/>
      <c r="Y43" s="254"/>
      <c r="Z43" s="255"/>
      <c r="AA43" s="243"/>
      <c r="AB43" s="123"/>
      <c r="AC43" s="124"/>
      <c r="AD43" s="243"/>
      <c r="AE43" s="123"/>
      <c r="AF43" s="124"/>
      <c r="AG43" s="243"/>
      <c r="AH43" s="123"/>
      <c r="AI43" s="124"/>
      <c r="AJ43" s="150" t="s">
        <v>10</v>
      </c>
      <c r="AK43" s="151"/>
      <c r="AL43" s="151"/>
      <c r="AM43" s="151"/>
      <c r="AN43" s="151"/>
      <c r="AO43" s="151"/>
      <c r="AP43" s="151"/>
      <c r="AQ43" s="152"/>
    </row>
    <row r="44" spans="1:43" ht="17" customHeight="1" x14ac:dyDescent="0.55000000000000004">
      <c r="B44" s="94">
        <v>3</v>
      </c>
      <c r="C44" s="142">
        <f>G25</f>
        <v>0</v>
      </c>
      <c r="D44" s="143"/>
      <c r="E44" s="143"/>
      <c r="F44" s="143"/>
      <c r="G44" s="143"/>
      <c r="H44" s="143"/>
      <c r="I44" s="143"/>
      <c r="J44" s="144"/>
      <c r="K44" s="301"/>
      <c r="L44" s="302"/>
      <c r="M44" s="303"/>
      <c r="N44" s="142">
        <f>Q35</f>
        <v>0</v>
      </c>
      <c r="O44" s="146"/>
      <c r="P44" s="80">
        <f>S35</f>
        <v>0</v>
      </c>
      <c r="Q44" s="243">
        <f>SUM(AA44:AI44)</f>
        <v>0</v>
      </c>
      <c r="R44" s="251"/>
      <c r="S44" s="251"/>
      <c r="T44" s="251"/>
      <c r="U44" s="252"/>
      <c r="V44" s="253"/>
      <c r="W44" s="254"/>
      <c r="X44" s="254"/>
      <c r="Y44" s="254"/>
      <c r="Z44" s="255"/>
      <c r="AA44" s="243"/>
      <c r="AB44" s="123"/>
      <c r="AC44" s="124"/>
      <c r="AD44" s="243"/>
      <c r="AE44" s="123"/>
      <c r="AF44" s="124"/>
      <c r="AG44" s="243"/>
      <c r="AH44" s="123"/>
      <c r="AI44" s="124"/>
      <c r="AJ44" s="153"/>
      <c r="AK44" s="151"/>
      <c r="AL44" s="151"/>
      <c r="AM44" s="151"/>
      <c r="AN44" s="151"/>
      <c r="AO44" s="151"/>
      <c r="AP44" s="151"/>
      <c r="AQ44" s="152"/>
    </row>
    <row r="45" spans="1:43" ht="16" customHeight="1" x14ac:dyDescent="0.55000000000000004">
      <c r="B45" s="27"/>
      <c r="C45" s="134" t="s">
        <v>11</v>
      </c>
      <c r="D45" s="135"/>
      <c r="E45" s="135"/>
      <c r="F45" s="135"/>
      <c r="G45" s="135"/>
      <c r="H45" s="135"/>
      <c r="I45" s="135"/>
      <c r="J45" s="136"/>
      <c r="K45" s="92"/>
      <c r="L45" s="92"/>
      <c r="M45" s="92"/>
      <c r="N45" s="79"/>
      <c r="O45" s="92"/>
      <c r="P45" s="92"/>
      <c r="Q45" s="243">
        <f>SUM(Q42:U44)</f>
        <v>0</v>
      </c>
      <c r="R45" s="244"/>
      <c r="S45" s="244"/>
      <c r="T45" s="244"/>
      <c r="U45" s="245"/>
      <c r="V45" s="243">
        <f>SUM(V42:Z44)</f>
        <v>0</v>
      </c>
      <c r="W45" s="244"/>
      <c r="X45" s="244"/>
      <c r="Y45" s="244"/>
      <c r="Z45" s="245"/>
      <c r="AA45" s="243"/>
      <c r="AB45" s="123"/>
      <c r="AC45" s="124"/>
      <c r="AD45" s="243"/>
      <c r="AE45" s="123"/>
      <c r="AF45" s="124"/>
      <c r="AG45" s="243"/>
      <c r="AH45" s="123"/>
      <c r="AI45" s="124"/>
      <c r="AJ45" s="256"/>
      <c r="AK45" s="257"/>
      <c r="AL45" s="257"/>
      <c r="AM45" s="257"/>
      <c r="AN45" s="257"/>
      <c r="AO45" s="257"/>
      <c r="AP45" s="257"/>
      <c r="AQ45" s="258"/>
    </row>
    <row r="46" spans="1:43" ht="16" customHeight="1" x14ac:dyDescent="0.55000000000000004">
      <c r="B46" s="2" t="s">
        <v>25</v>
      </c>
      <c r="C46" s="2"/>
      <c r="X46" s="2"/>
      <c r="Y46" s="2"/>
    </row>
    <row r="47" spans="1:43" ht="16" customHeight="1" x14ac:dyDescent="0.55000000000000004">
      <c r="B47" s="2"/>
      <c r="C47" s="2"/>
      <c r="D47" s="2" t="s">
        <v>26</v>
      </c>
      <c r="X47" s="2"/>
      <c r="Y47" s="2"/>
    </row>
    <row r="48" spans="1:43" ht="16" customHeight="1" x14ac:dyDescent="0.55000000000000004">
      <c r="B48" s="2" t="s">
        <v>163</v>
      </c>
      <c r="C48" s="2"/>
      <c r="D48" s="2"/>
      <c r="X48" s="2"/>
      <c r="Y48" s="2"/>
    </row>
    <row r="49" spans="1:33" ht="16" customHeight="1" x14ac:dyDescent="0.55000000000000004">
      <c r="B49" s="2" t="s">
        <v>162</v>
      </c>
      <c r="C49" s="2"/>
      <c r="X49" s="2"/>
      <c r="Y49" s="2"/>
    </row>
    <row r="51" spans="1:33" ht="16" customHeight="1" x14ac:dyDescent="0.55000000000000004">
      <c r="A51" s="1" t="s">
        <v>22</v>
      </c>
    </row>
    <row r="52" spans="1:33" ht="16" customHeight="1" x14ac:dyDescent="0.55000000000000004">
      <c r="B52" s="14" t="s">
        <v>160</v>
      </c>
      <c r="C52" s="14"/>
    </row>
    <row r="53" spans="1:33" ht="16" customHeight="1" x14ac:dyDescent="0.55000000000000004">
      <c r="B53" s="14" t="s">
        <v>190</v>
      </c>
      <c r="C53" s="14"/>
    </row>
    <row r="54" spans="1:33" ht="16" customHeight="1" x14ac:dyDescent="0.55000000000000004">
      <c r="B54" s="14" t="s">
        <v>158</v>
      </c>
      <c r="C54" s="14"/>
    </row>
    <row r="55" spans="1:33" ht="16" customHeight="1" x14ac:dyDescent="0.55000000000000004">
      <c r="B55" s="14" t="s">
        <v>189</v>
      </c>
      <c r="C55" s="14"/>
      <c r="U55" s="14"/>
      <c r="AG55" s="2"/>
    </row>
    <row r="56" spans="1:33" ht="16" customHeight="1" x14ac:dyDescent="0.55000000000000004">
      <c r="B56" s="14" t="s">
        <v>238</v>
      </c>
      <c r="C56" s="14"/>
      <c r="Y56" s="2"/>
      <c r="AD56" s="2" t="s">
        <v>188</v>
      </c>
      <c r="AG56" s="14"/>
    </row>
    <row r="57" spans="1:33" ht="16" customHeight="1" x14ac:dyDescent="0.55000000000000004">
      <c r="B57" s="14"/>
      <c r="C57" s="14"/>
      <c r="D57" s="14" t="s">
        <v>237</v>
      </c>
      <c r="Y57" s="2"/>
      <c r="AE57" s="2"/>
      <c r="AG57" s="14"/>
    </row>
    <row r="58" spans="1:33" ht="16" customHeight="1" x14ac:dyDescent="0.55000000000000004">
      <c r="B58" s="14" t="s">
        <v>159</v>
      </c>
      <c r="C58" s="14"/>
      <c r="Y58" s="14"/>
    </row>
    <row r="59" spans="1:33" ht="16" customHeight="1" x14ac:dyDescent="0.55000000000000004">
      <c r="D59" s="14"/>
    </row>
  </sheetData>
  <mergeCells count="108">
    <mergeCell ref="AR23:AT23"/>
    <mergeCell ref="AR24:AT24"/>
    <mergeCell ref="AR25:AT25"/>
    <mergeCell ref="C45:J45"/>
    <mergeCell ref="Q45:U45"/>
    <mergeCell ref="V45:Z45"/>
    <mergeCell ref="AA45:AC45"/>
    <mergeCell ref="AD45:AF45"/>
    <mergeCell ref="AG45:AI45"/>
    <mergeCell ref="C44:J44"/>
    <mergeCell ref="K44:M44"/>
    <mergeCell ref="N44:O44"/>
    <mergeCell ref="Q44:U44"/>
    <mergeCell ref="V44:Z44"/>
    <mergeCell ref="AA44:AC44"/>
    <mergeCell ref="AD44:AF44"/>
    <mergeCell ref="AG44:AI44"/>
    <mergeCell ref="AD42:AF42"/>
    <mergeCell ref="AG42:AI42"/>
    <mergeCell ref="C43:J43"/>
    <mergeCell ref="K43:M43"/>
    <mergeCell ref="N43:O43"/>
    <mergeCell ref="Q43:U43"/>
    <mergeCell ref="V43:Z43"/>
    <mergeCell ref="AA43:AC43"/>
    <mergeCell ref="AD43:AF43"/>
    <mergeCell ref="AG43:AI43"/>
    <mergeCell ref="C42:J42"/>
    <mergeCell ref="K42:M42"/>
    <mergeCell ref="N42:O42"/>
    <mergeCell ref="Q42:U42"/>
    <mergeCell ref="V42:Z42"/>
    <mergeCell ref="AA42:AC42"/>
    <mergeCell ref="AF23:AI23"/>
    <mergeCell ref="AA40:AI40"/>
    <mergeCell ref="AJ40:AQ40"/>
    <mergeCell ref="K41:M41"/>
    <mergeCell ref="AA41:AC41"/>
    <mergeCell ref="AD41:AF41"/>
    <mergeCell ref="AG41:AI41"/>
    <mergeCell ref="C40:J40"/>
    <mergeCell ref="K40:M40"/>
    <mergeCell ref="N40:P40"/>
    <mergeCell ref="Q40:U41"/>
    <mergeCell ref="V40:Z41"/>
    <mergeCell ref="C35:J35"/>
    <mergeCell ref="K35:P35"/>
    <mergeCell ref="Q35:R35"/>
    <mergeCell ref="AB35:AG35"/>
    <mergeCell ref="AH35:AM35"/>
    <mergeCell ref="C33:J33"/>
    <mergeCell ref="K33:P33"/>
    <mergeCell ref="Q33:R33"/>
    <mergeCell ref="AB33:AG33"/>
    <mergeCell ref="AH33:AM33"/>
    <mergeCell ref="C34:J34"/>
    <mergeCell ref="K34:P34"/>
    <mergeCell ref="Q34:R34"/>
    <mergeCell ref="AB34:AG34"/>
    <mergeCell ref="AH34:AM34"/>
    <mergeCell ref="AO25:AQ25"/>
    <mergeCell ref="C31:J31"/>
    <mergeCell ref="K31:P32"/>
    <mergeCell ref="Q31:S31"/>
    <mergeCell ref="T31:AA31"/>
    <mergeCell ref="AB31:AG31"/>
    <mergeCell ref="AH31:AM31"/>
    <mergeCell ref="AB32:AG32"/>
    <mergeCell ref="AL24:AN24"/>
    <mergeCell ref="AO24:AQ24"/>
    <mergeCell ref="G25:N25"/>
    <mergeCell ref="O25:R25"/>
    <mergeCell ref="S25:AA25"/>
    <mergeCell ref="AB25:AE25"/>
    <mergeCell ref="AF25:AI25"/>
    <mergeCell ref="AJ25:AK25"/>
    <mergeCell ref="AL25:AN25"/>
    <mergeCell ref="B23:E25"/>
    <mergeCell ref="AF24:AI24"/>
    <mergeCell ref="AJ24:AK24"/>
    <mergeCell ref="G23:N23"/>
    <mergeCell ref="O23:R23"/>
    <mergeCell ref="S23:AA23"/>
    <mergeCell ref="AB23:AE23"/>
    <mergeCell ref="AJ43:AQ45"/>
    <mergeCell ref="B21:E21"/>
    <mergeCell ref="G21:N21"/>
    <mergeCell ref="O21:R22"/>
    <mergeCell ref="S21:AA21"/>
    <mergeCell ref="AB21:AE22"/>
    <mergeCell ref="AF21:AK22"/>
    <mergeCell ref="F3:N3"/>
    <mergeCell ref="AN10:AP10"/>
    <mergeCell ref="AQ10:AU10"/>
    <mergeCell ref="B17:E17"/>
    <mergeCell ref="F17:I17"/>
    <mergeCell ref="J17:M17"/>
    <mergeCell ref="N17:Q17"/>
    <mergeCell ref="R17:U17"/>
    <mergeCell ref="V17:Y17"/>
    <mergeCell ref="Z17:AC17"/>
    <mergeCell ref="AJ23:AK23"/>
    <mergeCell ref="AL23:AN23"/>
    <mergeCell ref="AO23:AQ23"/>
    <mergeCell ref="G24:N24"/>
    <mergeCell ref="O24:R24"/>
    <mergeCell ref="S24:AA24"/>
    <mergeCell ref="AB24:AE24"/>
  </mergeCells>
  <phoneticPr fontId="1"/>
  <pageMargins left="0.70866141732283472" right="0.70866141732283472" top="0.70866141732283472" bottom="0.70866141732283472"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DE40D4A-6122-4B85-BD9C-507EE0D7E306}">
          <x14:formula1>
            <xm:f>リスト!$D$2:$D$17</xm:f>
          </x14:formula1>
          <xm:sqref>AH33:AM35</xm:sqref>
        </x14:dataValidation>
        <x14:dataValidation type="list" allowBlank="1" showInputMessage="1" showErrorMessage="1" xr:uid="{0043ADB2-3859-4572-8082-6421A3A51A10}">
          <x14:formula1>
            <xm:f>リスト!$C$2:$C$4</xm:f>
          </x14:formula1>
          <xm:sqref>AB23:AE25</xm:sqref>
        </x14:dataValidation>
        <x14:dataValidation type="list" allowBlank="1" showInputMessage="1" showErrorMessage="1" xr:uid="{9BE7BBFF-99F4-4902-8FCD-839FC4932FE2}">
          <x14:formula1>
            <xm:f>リスト!$B$2:$B$7</xm:f>
          </x14:formula1>
          <xm:sqref>O23:R25</xm:sqref>
        </x14:dataValidation>
        <x14:dataValidation type="list" allowBlank="1" showInputMessage="1" showErrorMessage="1" xr:uid="{A65F999E-FFDB-4BDA-AE74-877559546130}">
          <x14:formula1>
            <xm:f>リスト!$A$2:$A$4</xm:f>
          </x14:formula1>
          <xm:sqref>AQ10:AU10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289E-EE17-4FC0-9C80-7B8A1EA13ED2}">
  <dimension ref="A1:BB29"/>
  <sheetViews>
    <sheetView showGridLines="0" topLeftCell="A28" workbookViewId="0">
      <selection sqref="A1:BB28"/>
    </sheetView>
  </sheetViews>
  <sheetFormatPr defaultColWidth="2.58203125" defaultRowHeight="15" customHeight="1" x14ac:dyDescent="0.55000000000000004"/>
  <cols>
    <col min="1" max="1" width="1.25" style="1" customWidth="1"/>
    <col min="2" max="7" width="2.4140625" style="1" customWidth="1"/>
    <col min="8" max="11" width="1.5" style="1" customWidth="1"/>
    <col min="12" max="18" width="2.08203125" style="1" customWidth="1"/>
    <col min="19" max="19" width="1.75" style="1" customWidth="1"/>
    <col min="20" max="25" width="1.4140625" style="1" customWidth="1"/>
    <col min="26" max="27" width="1.58203125" style="1" customWidth="1"/>
    <col min="28" max="28" width="3.1640625" style="1" customWidth="1"/>
    <col min="29" max="33" width="2.58203125" style="1" customWidth="1"/>
    <col min="34" max="38" width="2.6640625" style="1" customWidth="1"/>
    <col min="39" max="51" width="2.58203125" style="1" customWidth="1"/>
    <col min="52" max="54" width="2.33203125" style="1" customWidth="1"/>
    <col min="55" max="55" width="2.58203125" style="1" customWidth="1"/>
    <col min="56" max="16384" width="2.58203125" style="1"/>
  </cols>
  <sheetData>
    <row r="1" spans="1:54" ht="15" customHeight="1" x14ac:dyDescent="0.55000000000000004">
      <c r="A1" s="1" t="s">
        <v>191</v>
      </c>
    </row>
    <row r="2" spans="1:54" ht="15" customHeight="1" x14ac:dyDescent="0.55000000000000004">
      <c r="AM2" s="11" t="s">
        <v>12</v>
      </c>
      <c r="AN2" s="81"/>
      <c r="AO2" s="81"/>
      <c r="AP2" s="81"/>
      <c r="AQ2" s="82"/>
      <c r="AR2" s="230"/>
      <c r="AS2" s="231"/>
      <c r="AT2" s="231"/>
      <c r="AU2" s="231"/>
      <c r="AV2" s="231"/>
      <c r="AW2" s="231"/>
      <c r="AX2" s="231"/>
      <c r="AY2" s="231"/>
      <c r="AZ2" s="232"/>
    </row>
    <row r="3" spans="1:54" ht="15" customHeight="1" x14ac:dyDescent="0.55000000000000004">
      <c r="AN3" s="2"/>
    </row>
    <row r="4" spans="1:54" ht="15" customHeight="1" x14ac:dyDescent="0.55000000000000004">
      <c r="A4" s="1" t="s">
        <v>120</v>
      </c>
      <c r="AW4" s="2" t="s">
        <v>35</v>
      </c>
    </row>
    <row r="5" spans="1:54" ht="15" customHeight="1" x14ac:dyDescent="0.55000000000000004">
      <c r="B5" s="289" t="s">
        <v>144</v>
      </c>
      <c r="C5" s="290"/>
      <c r="D5" s="290"/>
      <c r="E5" s="290"/>
      <c r="F5" s="290"/>
      <c r="G5" s="291"/>
      <c r="H5" s="273" t="s">
        <v>0</v>
      </c>
      <c r="I5" s="218"/>
      <c r="J5" s="218"/>
      <c r="K5" s="218"/>
      <c r="L5" s="198" t="s">
        <v>136</v>
      </c>
      <c r="M5" s="290"/>
      <c r="N5" s="290"/>
      <c r="O5" s="290"/>
      <c r="P5" s="290"/>
      <c r="Q5" s="290"/>
      <c r="R5" s="290"/>
      <c r="S5" s="291"/>
      <c r="T5" s="273" t="s">
        <v>1</v>
      </c>
      <c r="U5" s="218"/>
      <c r="V5" s="218"/>
      <c r="W5" s="218"/>
      <c r="X5" s="274"/>
      <c r="Y5" s="275"/>
      <c r="Z5" s="225" t="s">
        <v>62</v>
      </c>
      <c r="AA5" s="265"/>
      <c r="AB5" s="266"/>
      <c r="AC5" s="289" t="s">
        <v>19</v>
      </c>
      <c r="AD5" s="290"/>
      <c r="AE5" s="290"/>
      <c r="AF5" s="290"/>
      <c r="AG5" s="291"/>
      <c r="AH5" s="285" t="s">
        <v>173</v>
      </c>
      <c r="AI5" s="286"/>
      <c r="AJ5" s="286"/>
      <c r="AK5" s="286"/>
      <c r="AL5" s="286"/>
      <c r="AM5" s="157" t="s">
        <v>6</v>
      </c>
      <c r="AN5" s="283"/>
      <c r="AO5" s="283"/>
      <c r="AP5" s="283"/>
      <c r="AQ5" s="283"/>
      <c r="AR5" s="283"/>
      <c r="AS5" s="283"/>
      <c r="AT5" s="283"/>
      <c r="AU5" s="284"/>
      <c r="AV5" s="89" t="s">
        <v>36</v>
      </c>
      <c r="AW5" s="90"/>
      <c r="AX5" s="90"/>
      <c r="AY5" s="90"/>
      <c r="AZ5" s="90"/>
      <c r="BA5" s="90"/>
      <c r="BB5" s="91"/>
    </row>
    <row r="6" spans="1:54" ht="15" customHeight="1" x14ac:dyDescent="0.55000000000000004">
      <c r="B6" s="292"/>
      <c r="C6" s="293"/>
      <c r="D6" s="293"/>
      <c r="E6" s="293"/>
      <c r="F6" s="293"/>
      <c r="G6" s="294"/>
      <c r="H6" s="298"/>
      <c r="I6" s="299"/>
      <c r="J6" s="299"/>
      <c r="K6" s="300"/>
      <c r="L6" s="292"/>
      <c r="M6" s="293"/>
      <c r="N6" s="293"/>
      <c r="O6" s="293"/>
      <c r="P6" s="293"/>
      <c r="Q6" s="293"/>
      <c r="R6" s="293"/>
      <c r="S6" s="294"/>
      <c r="T6" s="276"/>
      <c r="U6" s="277"/>
      <c r="V6" s="277"/>
      <c r="W6" s="277"/>
      <c r="X6" s="278"/>
      <c r="Y6" s="279"/>
      <c r="Z6" s="267"/>
      <c r="AA6" s="268"/>
      <c r="AB6" s="269"/>
      <c r="AC6" s="292"/>
      <c r="AD6" s="293"/>
      <c r="AE6" s="293"/>
      <c r="AF6" s="293"/>
      <c r="AG6" s="294"/>
      <c r="AH6" s="287"/>
      <c r="AI6" s="288"/>
      <c r="AJ6" s="288"/>
      <c r="AK6" s="288"/>
      <c r="AL6" s="288"/>
      <c r="AM6" s="160" t="s">
        <v>28</v>
      </c>
      <c r="AN6" s="174"/>
      <c r="AO6" s="175"/>
      <c r="AP6" s="160" t="s">
        <v>29</v>
      </c>
      <c r="AQ6" s="174"/>
      <c r="AR6" s="175"/>
      <c r="AS6" s="160" t="s">
        <v>30</v>
      </c>
      <c r="AT6" s="174"/>
      <c r="AU6" s="175"/>
      <c r="AV6" s="3"/>
      <c r="AW6" s="40"/>
      <c r="AX6" s="40"/>
      <c r="AY6" s="40"/>
      <c r="AZ6" s="40"/>
      <c r="BA6" s="40"/>
      <c r="BB6" s="4"/>
    </row>
    <row r="7" spans="1:54" ht="14.5" customHeight="1" x14ac:dyDescent="0.55000000000000004">
      <c r="B7" s="177"/>
      <c r="C7" s="178"/>
      <c r="D7" s="178"/>
      <c r="E7" s="178"/>
      <c r="F7" s="178"/>
      <c r="G7" s="179"/>
      <c r="H7" s="221"/>
      <c r="I7" s="222"/>
      <c r="J7" s="222"/>
      <c r="K7" s="222"/>
      <c r="L7" s="177"/>
      <c r="M7" s="178"/>
      <c r="N7" s="178"/>
      <c r="O7" s="178"/>
      <c r="P7" s="178"/>
      <c r="Q7" s="178"/>
      <c r="R7" s="178"/>
      <c r="S7" s="179"/>
      <c r="T7" s="280"/>
      <c r="U7" s="281"/>
      <c r="V7" s="281"/>
      <c r="W7" s="281"/>
      <c r="X7" s="281"/>
      <c r="Y7" s="282"/>
      <c r="Z7" s="270"/>
      <c r="AA7" s="271"/>
      <c r="AB7" s="272"/>
      <c r="AC7" s="5" t="s">
        <v>34</v>
      </c>
      <c r="AD7" s="6"/>
      <c r="AE7" s="6"/>
      <c r="AF7" s="6"/>
      <c r="AG7" s="7"/>
      <c r="AH7" s="5" t="s">
        <v>61</v>
      </c>
      <c r="AI7" s="6"/>
      <c r="AJ7" s="6"/>
      <c r="AK7" s="6"/>
      <c r="AL7" s="6"/>
      <c r="AM7" s="5"/>
      <c r="AN7" s="8" t="s">
        <v>33</v>
      </c>
      <c r="AO7" s="9"/>
      <c r="AP7" s="5"/>
      <c r="AQ7" s="8" t="s">
        <v>32</v>
      </c>
      <c r="AR7" s="9"/>
      <c r="AS7" s="5"/>
      <c r="AT7" s="8" t="s">
        <v>31</v>
      </c>
      <c r="AU7" s="9"/>
      <c r="AV7" s="163" t="s">
        <v>149</v>
      </c>
      <c r="AW7" s="164"/>
      <c r="AX7" s="164"/>
      <c r="AY7" s="164"/>
      <c r="AZ7" s="262" t="s">
        <v>150</v>
      </c>
      <c r="BA7" s="164"/>
      <c r="BB7" s="229"/>
    </row>
    <row r="8" spans="1:54" ht="15" customHeight="1" x14ac:dyDescent="0.55000000000000004">
      <c r="B8" s="186"/>
      <c r="C8" s="263"/>
      <c r="D8" s="263"/>
      <c r="E8" s="263"/>
      <c r="F8" s="263"/>
      <c r="G8" s="264"/>
      <c r="H8" s="186"/>
      <c r="I8" s="263"/>
      <c r="J8" s="263"/>
      <c r="K8" s="263"/>
      <c r="L8" s="186"/>
      <c r="M8" s="263"/>
      <c r="N8" s="263"/>
      <c r="O8" s="263"/>
      <c r="P8" s="263"/>
      <c r="Q8" s="263"/>
      <c r="R8" s="263"/>
      <c r="S8" s="264"/>
      <c r="T8" s="186"/>
      <c r="U8" s="263"/>
      <c r="V8" s="263"/>
      <c r="W8" s="263"/>
      <c r="X8" s="123"/>
      <c r="Y8" s="123"/>
      <c r="Z8" s="122"/>
      <c r="AA8" s="166"/>
      <c r="AB8" s="85"/>
      <c r="AC8" s="186"/>
      <c r="AD8" s="263"/>
      <c r="AE8" s="263"/>
      <c r="AF8" s="263"/>
      <c r="AG8" s="264"/>
      <c r="AH8" s="186"/>
      <c r="AI8" s="263"/>
      <c r="AJ8" s="263"/>
      <c r="AK8" s="263"/>
      <c r="AL8" s="263"/>
      <c r="AM8" s="186"/>
      <c r="AN8" s="263"/>
      <c r="AO8" s="264"/>
      <c r="AP8" s="186"/>
      <c r="AQ8" s="263"/>
      <c r="AR8" s="264"/>
      <c r="AS8" s="186"/>
      <c r="AT8" s="263"/>
      <c r="AU8" s="264"/>
      <c r="AV8" s="186"/>
      <c r="AW8" s="263"/>
      <c r="AX8" s="263"/>
      <c r="AY8" s="263"/>
      <c r="AZ8" s="263"/>
      <c r="BA8" s="263"/>
      <c r="BB8" s="264"/>
    </row>
    <row r="9" spans="1:54" ht="15" customHeight="1" x14ac:dyDescent="0.55000000000000004">
      <c r="B9" s="186"/>
      <c r="C9" s="263"/>
      <c r="D9" s="263"/>
      <c r="E9" s="263"/>
      <c r="F9" s="263"/>
      <c r="G9" s="264"/>
      <c r="H9" s="186"/>
      <c r="I9" s="263"/>
      <c r="J9" s="263"/>
      <c r="K9" s="263"/>
      <c r="L9" s="186"/>
      <c r="M9" s="263"/>
      <c r="N9" s="263"/>
      <c r="O9" s="263"/>
      <c r="P9" s="263"/>
      <c r="Q9" s="263"/>
      <c r="R9" s="263"/>
      <c r="S9" s="264"/>
      <c r="T9" s="186"/>
      <c r="U9" s="263"/>
      <c r="V9" s="263"/>
      <c r="W9" s="263"/>
      <c r="X9" s="123"/>
      <c r="Y9" s="123"/>
      <c r="Z9" s="122"/>
      <c r="AA9" s="166"/>
      <c r="AB9" s="85"/>
      <c r="AC9" s="186"/>
      <c r="AD9" s="263"/>
      <c r="AE9" s="263"/>
      <c r="AF9" s="263"/>
      <c r="AG9" s="264"/>
      <c r="AH9" s="186"/>
      <c r="AI9" s="263"/>
      <c r="AJ9" s="263"/>
      <c r="AK9" s="263"/>
      <c r="AL9" s="263"/>
      <c r="AM9" s="186"/>
      <c r="AN9" s="263"/>
      <c r="AO9" s="264"/>
      <c r="AP9" s="186"/>
      <c r="AQ9" s="263"/>
      <c r="AR9" s="264"/>
      <c r="AS9" s="186"/>
      <c r="AT9" s="263"/>
      <c r="AU9" s="264"/>
      <c r="AV9" s="186"/>
      <c r="AW9" s="263"/>
      <c r="AX9" s="263"/>
      <c r="AY9" s="263"/>
      <c r="AZ9" s="263"/>
      <c r="BA9" s="263"/>
      <c r="BB9" s="264"/>
    </row>
    <row r="10" spans="1:54" ht="15" customHeight="1" x14ac:dyDescent="0.55000000000000004">
      <c r="B10" s="186"/>
      <c r="C10" s="263"/>
      <c r="D10" s="263"/>
      <c r="E10" s="263"/>
      <c r="F10" s="263"/>
      <c r="G10" s="264"/>
      <c r="H10" s="186"/>
      <c r="I10" s="263"/>
      <c r="J10" s="263"/>
      <c r="K10" s="263"/>
      <c r="L10" s="186"/>
      <c r="M10" s="263"/>
      <c r="N10" s="263"/>
      <c r="O10" s="263"/>
      <c r="P10" s="263"/>
      <c r="Q10" s="263"/>
      <c r="R10" s="263"/>
      <c r="S10" s="264"/>
      <c r="T10" s="186"/>
      <c r="U10" s="263"/>
      <c r="V10" s="263"/>
      <c r="W10" s="263"/>
      <c r="X10" s="123"/>
      <c r="Y10" s="123"/>
      <c r="Z10" s="122"/>
      <c r="AA10" s="166"/>
      <c r="AB10" s="85"/>
      <c r="AC10" s="186"/>
      <c r="AD10" s="263"/>
      <c r="AE10" s="263"/>
      <c r="AF10" s="263"/>
      <c r="AG10" s="264"/>
      <c r="AH10" s="186"/>
      <c r="AI10" s="263"/>
      <c r="AJ10" s="263"/>
      <c r="AK10" s="263"/>
      <c r="AL10" s="263"/>
      <c r="AM10" s="186"/>
      <c r="AN10" s="263"/>
      <c r="AO10" s="264"/>
      <c r="AP10" s="186"/>
      <c r="AQ10" s="263"/>
      <c r="AR10" s="264"/>
      <c r="AS10" s="186"/>
      <c r="AT10" s="263"/>
      <c r="AU10" s="264"/>
      <c r="AV10" s="186"/>
      <c r="AW10" s="263"/>
      <c r="AX10" s="263"/>
      <c r="AY10" s="263"/>
      <c r="AZ10" s="263"/>
      <c r="BA10" s="263"/>
      <c r="BB10" s="264"/>
    </row>
    <row r="11" spans="1:54" ht="15" customHeight="1" x14ac:dyDescent="0.55000000000000004">
      <c r="B11" s="186"/>
      <c r="C11" s="263"/>
      <c r="D11" s="263"/>
      <c r="E11" s="263"/>
      <c r="F11" s="263"/>
      <c r="G11" s="264"/>
      <c r="H11" s="186"/>
      <c r="I11" s="263"/>
      <c r="J11" s="263"/>
      <c r="K11" s="263"/>
      <c r="L11" s="186"/>
      <c r="M11" s="263"/>
      <c r="N11" s="263"/>
      <c r="O11" s="263"/>
      <c r="P11" s="263"/>
      <c r="Q11" s="263"/>
      <c r="R11" s="263"/>
      <c r="S11" s="264"/>
      <c r="T11" s="186"/>
      <c r="U11" s="263"/>
      <c r="V11" s="263"/>
      <c r="W11" s="263"/>
      <c r="X11" s="123"/>
      <c r="Y11" s="123"/>
      <c r="Z11" s="122"/>
      <c r="AA11" s="166"/>
      <c r="AB11" s="85"/>
      <c r="AC11" s="186"/>
      <c r="AD11" s="263"/>
      <c r="AE11" s="263"/>
      <c r="AF11" s="263"/>
      <c r="AG11" s="264"/>
      <c r="AH11" s="186"/>
      <c r="AI11" s="263"/>
      <c r="AJ11" s="263"/>
      <c r="AK11" s="263"/>
      <c r="AL11" s="263"/>
      <c r="AM11" s="186"/>
      <c r="AN11" s="263"/>
      <c r="AO11" s="264"/>
      <c r="AP11" s="186"/>
      <c r="AQ11" s="263"/>
      <c r="AR11" s="264"/>
      <c r="AS11" s="186"/>
      <c r="AT11" s="263"/>
      <c r="AU11" s="264"/>
      <c r="AV11" s="186"/>
      <c r="AW11" s="263"/>
      <c r="AX11" s="263"/>
      <c r="AY11" s="263"/>
      <c r="AZ11" s="263"/>
      <c r="BA11" s="263"/>
      <c r="BB11" s="264"/>
    </row>
    <row r="12" spans="1:54" ht="15" customHeight="1" x14ac:dyDescent="0.55000000000000004">
      <c r="B12" s="186"/>
      <c r="C12" s="263"/>
      <c r="D12" s="263"/>
      <c r="E12" s="263"/>
      <c r="F12" s="263"/>
      <c r="G12" s="264"/>
      <c r="H12" s="186"/>
      <c r="I12" s="263"/>
      <c r="J12" s="263"/>
      <c r="K12" s="263"/>
      <c r="L12" s="186"/>
      <c r="M12" s="263"/>
      <c r="N12" s="263"/>
      <c r="O12" s="263"/>
      <c r="P12" s="263"/>
      <c r="Q12" s="263"/>
      <c r="R12" s="263"/>
      <c r="S12" s="264"/>
      <c r="T12" s="186"/>
      <c r="U12" s="263"/>
      <c r="V12" s="263"/>
      <c r="W12" s="263"/>
      <c r="X12" s="123"/>
      <c r="Y12" s="123"/>
      <c r="Z12" s="122"/>
      <c r="AA12" s="166"/>
      <c r="AB12" s="85"/>
      <c r="AC12" s="186"/>
      <c r="AD12" s="263"/>
      <c r="AE12" s="263"/>
      <c r="AF12" s="263"/>
      <c r="AG12" s="264"/>
      <c r="AH12" s="186"/>
      <c r="AI12" s="263"/>
      <c r="AJ12" s="263"/>
      <c r="AK12" s="263"/>
      <c r="AL12" s="263"/>
      <c r="AM12" s="186"/>
      <c r="AN12" s="263"/>
      <c r="AO12" s="264"/>
      <c r="AP12" s="186"/>
      <c r="AQ12" s="263"/>
      <c r="AR12" s="264"/>
      <c r="AS12" s="186"/>
      <c r="AT12" s="263"/>
      <c r="AU12" s="264"/>
      <c r="AV12" s="186"/>
      <c r="AW12" s="263"/>
      <c r="AX12" s="263"/>
      <c r="AY12" s="263"/>
      <c r="AZ12" s="263"/>
      <c r="BA12" s="263"/>
      <c r="BB12" s="264"/>
    </row>
    <row r="13" spans="1:54" ht="15" customHeight="1" x14ac:dyDescent="0.55000000000000004">
      <c r="B13" s="186"/>
      <c r="C13" s="263"/>
      <c r="D13" s="263"/>
      <c r="E13" s="263"/>
      <c r="F13" s="263"/>
      <c r="G13" s="264"/>
      <c r="H13" s="186"/>
      <c r="I13" s="263"/>
      <c r="J13" s="263"/>
      <c r="K13" s="263"/>
      <c r="L13" s="186"/>
      <c r="M13" s="263"/>
      <c r="N13" s="263"/>
      <c r="O13" s="263"/>
      <c r="P13" s="263"/>
      <c r="Q13" s="263"/>
      <c r="R13" s="263"/>
      <c r="S13" s="264"/>
      <c r="T13" s="186"/>
      <c r="U13" s="263"/>
      <c r="V13" s="263"/>
      <c r="W13" s="263"/>
      <c r="X13" s="123"/>
      <c r="Y13" s="123"/>
      <c r="Z13" s="122"/>
      <c r="AA13" s="166"/>
      <c r="AB13" s="85"/>
      <c r="AC13" s="186"/>
      <c r="AD13" s="263"/>
      <c r="AE13" s="263"/>
      <c r="AF13" s="263"/>
      <c r="AG13" s="264"/>
      <c r="AH13" s="186"/>
      <c r="AI13" s="263"/>
      <c r="AJ13" s="263"/>
      <c r="AK13" s="263"/>
      <c r="AL13" s="263"/>
      <c r="AM13" s="186"/>
      <c r="AN13" s="263"/>
      <c r="AO13" s="264"/>
      <c r="AP13" s="186"/>
      <c r="AQ13" s="263"/>
      <c r="AR13" s="264"/>
      <c r="AS13" s="186"/>
      <c r="AT13" s="263"/>
      <c r="AU13" s="264"/>
      <c r="AV13" s="186"/>
      <c r="AW13" s="263"/>
      <c r="AX13" s="263"/>
      <c r="AY13" s="263"/>
      <c r="AZ13" s="263"/>
      <c r="BA13" s="263"/>
      <c r="BB13" s="264"/>
    </row>
    <row r="14" spans="1:54" ht="15" customHeight="1" x14ac:dyDescent="0.55000000000000004">
      <c r="B14" s="186"/>
      <c r="C14" s="263"/>
      <c r="D14" s="263"/>
      <c r="E14" s="263"/>
      <c r="F14" s="263"/>
      <c r="G14" s="264"/>
      <c r="H14" s="186"/>
      <c r="I14" s="263"/>
      <c r="J14" s="263"/>
      <c r="K14" s="263"/>
      <c r="L14" s="186"/>
      <c r="M14" s="263"/>
      <c r="N14" s="263"/>
      <c r="O14" s="263"/>
      <c r="P14" s="263"/>
      <c r="Q14" s="263"/>
      <c r="R14" s="263"/>
      <c r="S14" s="264"/>
      <c r="T14" s="186"/>
      <c r="U14" s="263"/>
      <c r="V14" s="263"/>
      <c r="W14" s="263"/>
      <c r="X14" s="123"/>
      <c r="Y14" s="123"/>
      <c r="Z14" s="122"/>
      <c r="AA14" s="166"/>
      <c r="AB14" s="85"/>
      <c r="AC14" s="186"/>
      <c r="AD14" s="263"/>
      <c r="AE14" s="263"/>
      <c r="AF14" s="263"/>
      <c r="AG14" s="264"/>
      <c r="AH14" s="186"/>
      <c r="AI14" s="263"/>
      <c r="AJ14" s="263"/>
      <c r="AK14" s="263"/>
      <c r="AL14" s="263"/>
      <c r="AM14" s="186"/>
      <c r="AN14" s="263"/>
      <c r="AO14" s="264"/>
      <c r="AP14" s="186"/>
      <c r="AQ14" s="263"/>
      <c r="AR14" s="264"/>
      <c r="AS14" s="186"/>
      <c r="AT14" s="263"/>
      <c r="AU14" s="264"/>
      <c r="AV14" s="186"/>
      <c r="AW14" s="263"/>
      <c r="AX14" s="263"/>
      <c r="AY14" s="263"/>
      <c r="AZ14" s="263"/>
      <c r="BA14" s="263"/>
      <c r="BB14" s="264"/>
    </row>
    <row r="15" spans="1:54" ht="15" customHeight="1" x14ac:dyDescent="0.55000000000000004">
      <c r="B15" s="186"/>
      <c r="C15" s="263"/>
      <c r="D15" s="263"/>
      <c r="E15" s="263"/>
      <c r="F15" s="263"/>
      <c r="G15" s="264"/>
      <c r="H15" s="186"/>
      <c r="I15" s="263"/>
      <c r="J15" s="263"/>
      <c r="K15" s="263"/>
      <c r="L15" s="186"/>
      <c r="M15" s="263"/>
      <c r="N15" s="263"/>
      <c r="O15" s="263"/>
      <c r="P15" s="263"/>
      <c r="Q15" s="263"/>
      <c r="R15" s="263"/>
      <c r="S15" s="264"/>
      <c r="T15" s="186"/>
      <c r="U15" s="263"/>
      <c r="V15" s="263"/>
      <c r="W15" s="263"/>
      <c r="X15" s="123"/>
      <c r="Y15" s="123"/>
      <c r="Z15" s="122"/>
      <c r="AA15" s="166"/>
      <c r="AB15" s="85"/>
      <c r="AC15" s="186"/>
      <c r="AD15" s="263"/>
      <c r="AE15" s="263"/>
      <c r="AF15" s="263"/>
      <c r="AG15" s="264"/>
      <c r="AH15" s="186"/>
      <c r="AI15" s="263"/>
      <c r="AJ15" s="263"/>
      <c r="AK15" s="263"/>
      <c r="AL15" s="263"/>
      <c r="AM15" s="186"/>
      <c r="AN15" s="263"/>
      <c r="AO15" s="264"/>
      <c r="AP15" s="186"/>
      <c r="AQ15" s="263"/>
      <c r="AR15" s="264"/>
      <c r="AS15" s="186"/>
      <c r="AT15" s="263"/>
      <c r="AU15" s="264"/>
      <c r="AV15" s="186"/>
      <c r="AW15" s="263"/>
      <c r="AX15" s="263"/>
      <c r="AY15" s="263"/>
      <c r="AZ15" s="263"/>
      <c r="BA15" s="263"/>
      <c r="BB15" s="264"/>
    </row>
    <row r="16" spans="1:54" ht="15" customHeight="1" x14ac:dyDescent="0.55000000000000004">
      <c r="B16" s="186"/>
      <c r="C16" s="263"/>
      <c r="D16" s="263"/>
      <c r="E16" s="263"/>
      <c r="F16" s="263"/>
      <c r="G16" s="264"/>
      <c r="H16" s="186"/>
      <c r="I16" s="263"/>
      <c r="J16" s="263"/>
      <c r="K16" s="263"/>
      <c r="L16" s="186"/>
      <c r="M16" s="263"/>
      <c r="N16" s="263"/>
      <c r="O16" s="263"/>
      <c r="P16" s="263"/>
      <c r="Q16" s="263"/>
      <c r="R16" s="263"/>
      <c r="S16" s="264"/>
      <c r="T16" s="186"/>
      <c r="U16" s="263"/>
      <c r="V16" s="263"/>
      <c r="W16" s="263"/>
      <c r="X16" s="123"/>
      <c r="Y16" s="123"/>
      <c r="Z16" s="122"/>
      <c r="AA16" s="166"/>
      <c r="AB16" s="85"/>
      <c r="AC16" s="186"/>
      <c r="AD16" s="263"/>
      <c r="AE16" s="263"/>
      <c r="AF16" s="263"/>
      <c r="AG16" s="264"/>
      <c r="AH16" s="186"/>
      <c r="AI16" s="263"/>
      <c r="AJ16" s="263"/>
      <c r="AK16" s="263"/>
      <c r="AL16" s="263"/>
      <c r="AM16" s="186"/>
      <c r="AN16" s="263"/>
      <c r="AO16" s="264"/>
      <c r="AP16" s="186"/>
      <c r="AQ16" s="263"/>
      <c r="AR16" s="264"/>
      <c r="AS16" s="186"/>
      <c r="AT16" s="263"/>
      <c r="AU16" s="264"/>
      <c r="AV16" s="186"/>
      <c r="AW16" s="263"/>
      <c r="AX16" s="263"/>
      <c r="AY16" s="263"/>
      <c r="AZ16" s="263"/>
      <c r="BA16" s="263"/>
      <c r="BB16" s="264"/>
    </row>
    <row r="17" spans="2:54" ht="15" customHeight="1" x14ac:dyDescent="0.55000000000000004">
      <c r="B17" s="186"/>
      <c r="C17" s="263"/>
      <c r="D17" s="263"/>
      <c r="E17" s="263"/>
      <c r="F17" s="263"/>
      <c r="G17" s="264"/>
      <c r="H17" s="186"/>
      <c r="I17" s="263"/>
      <c r="J17" s="263"/>
      <c r="K17" s="263"/>
      <c r="L17" s="186"/>
      <c r="M17" s="263"/>
      <c r="N17" s="263"/>
      <c r="O17" s="263"/>
      <c r="P17" s="263"/>
      <c r="Q17" s="263"/>
      <c r="R17" s="263"/>
      <c r="S17" s="264"/>
      <c r="T17" s="186"/>
      <c r="U17" s="263"/>
      <c r="V17" s="263"/>
      <c r="W17" s="263"/>
      <c r="X17" s="123"/>
      <c r="Y17" s="123"/>
      <c r="Z17" s="122"/>
      <c r="AA17" s="166"/>
      <c r="AB17" s="85"/>
      <c r="AC17" s="186"/>
      <c r="AD17" s="263"/>
      <c r="AE17" s="263"/>
      <c r="AF17" s="263"/>
      <c r="AG17" s="264"/>
      <c r="AH17" s="186"/>
      <c r="AI17" s="263"/>
      <c r="AJ17" s="263"/>
      <c r="AK17" s="263"/>
      <c r="AL17" s="263"/>
      <c r="AM17" s="186"/>
      <c r="AN17" s="263"/>
      <c r="AO17" s="264"/>
      <c r="AP17" s="186"/>
      <c r="AQ17" s="263"/>
      <c r="AR17" s="264"/>
      <c r="AS17" s="186"/>
      <c r="AT17" s="263"/>
      <c r="AU17" s="264"/>
      <c r="AV17" s="186"/>
      <c r="AW17" s="263"/>
      <c r="AX17" s="263"/>
      <c r="AY17" s="263"/>
      <c r="AZ17" s="263"/>
      <c r="BA17" s="263"/>
      <c r="BB17" s="264"/>
    </row>
    <row r="18" spans="2:54" ht="15" customHeight="1" x14ac:dyDescent="0.55000000000000004">
      <c r="B18" s="186"/>
      <c r="C18" s="263"/>
      <c r="D18" s="263"/>
      <c r="E18" s="263"/>
      <c r="F18" s="263"/>
      <c r="G18" s="264"/>
      <c r="H18" s="186"/>
      <c r="I18" s="263"/>
      <c r="J18" s="263"/>
      <c r="K18" s="263"/>
      <c r="L18" s="186"/>
      <c r="M18" s="263"/>
      <c r="N18" s="263"/>
      <c r="O18" s="263"/>
      <c r="P18" s="263"/>
      <c r="Q18" s="263"/>
      <c r="R18" s="263"/>
      <c r="S18" s="264"/>
      <c r="T18" s="186"/>
      <c r="U18" s="263"/>
      <c r="V18" s="263"/>
      <c r="W18" s="263"/>
      <c r="X18" s="123"/>
      <c r="Y18" s="123"/>
      <c r="Z18" s="122"/>
      <c r="AA18" s="166"/>
      <c r="AB18" s="85"/>
      <c r="AC18" s="186"/>
      <c r="AD18" s="263"/>
      <c r="AE18" s="263"/>
      <c r="AF18" s="263"/>
      <c r="AG18" s="264"/>
      <c r="AH18" s="186"/>
      <c r="AI18" s="263"/>
      <c r="AJ18" s="263"/>
      <c r="AK18" s="263"/>
      <c r="AL18" s="263"/>
      <c r="AM18" s="186"/>
      <c r="AN18" s="263"/>
      <c r="AO18" s="264"/>
      <c r="AP18" s="186"/>
      <c r="AQ18" s="263"/>
      <c r="AR18" s="264"/>
      <c r="AS18" s="186"/>
      <c r="AT18" s="263"/>
      <c r="AU18" s="264"/>
      <c r="AV18" s="186"/>
      <c r="AW18" s="263"/>
      <c r="AX18" s="263"/>
      <c r="AY18" s="263"/>
      <c r="AZ18" s="263"/>
      <c r="BA18" s="263"/>
      <c r="BB18" s="264"/>
    </row>
    <row r="19" spans="2:54" ht="15" customHeight="1" x14ac:dyDescent="0.55000000000000004">
      <c r="B19" s="186"/>
      <c r="C19" s="263"/>
      <c r="D19" s="263"/>
      <c r="E19" s="263"/>
      <c r="F19" s="263"/>
      <c r="G19" s="264"/>
      <c r="H19" s="186"/>
      <c r="I19" s="263"/>
      <c r="J19" s="263"/>
      <c r="K19" s="263"/>
      <c r="L19" s="186"/>
      <c r="M19" s="263"/>
      <c r="N19" s="263"/>
      <c r="O19" s="263"/>
      <c r="P19" s="263"/>
      <c r="Q19" s="263"/>
      <c r="R19" s="263"/>
      <c r="S19" s="264"/>
      <c r="T19" s="186"/>
      <c r="U19" s="263"/>
      <c r="V19" s="263"/>
      <c r="W19" s="263"/>
      <c r="X19" s="123"/>
      <c r="Y19" s="123"/>
      <c r="Z19" s="122"/>
      <c r="AA19" s="166"/>
      <c r="AB19" s="85"/>
      <c r="AC19" s="186"/>
      <c r="AD19" s="263"/>
      <c r="AE19" s="263"/>
      <c r="AF19" s="263"/>
      <c r="AG19" s="264"/>
      <c r="AH19" s="186"/>
      <c r="AI19" s="263"/>
      <c r="AJ19" s="263"/>
      <c r="AK19" s="263"/>
      <c r="AL19" s="263"/>
      <c r="AM19" s="186"/>
      <c r="AN19" s="263"/>
      <c r="AO19" s="264"/>
      <c r="AP19" s="186"/>
      <c r="AQ19" s="263"/>
      <c r="AR19" s="264"/>
      <c r="AS19" s="186"/>
      <c r="AT19" s="263"/>
      <c r="AU19" s="264"/>
      <c r="AV19" s="186"/>
      <c r="AW19" s="263"/>
      <c r="AX19" s="263"/>
      <c r="AY19" s="263"/>
      <c r="AZ19" s="263"/>
      <c r="BA19" s="263"/>
      <c r="BB19" s="264"/>
    </row>
    <row r="20" spans="2:54" ht="15" customHeight="1" x14ac:dyDescent="0.55000000000000004">
      <c r="B20" s="186"/>
      <c r="C20" s="263"/>
      <c r="D20" s="263"/>
      <c r="E20" s="263"/>
      <c r="F20" s="263"/>
      <c r="G20" s="264"/>
      <c r="H20" s="186"/>
      <c r="I20" s="263"/>
      <c r="J20" s="263"/>
      <c r="K20" s="263"/>
      <c r="L20" s="186"/>
      <c r="M20" s="263"/>
      <c r="N20" s="263"/>
      <c r="O20" s="263"/>
      <c r="P20" s="263"/>
      <c r="Q20" s="263"/>
      <c r="R20" s="263"/>
      <c r="S20" s="264"/>
      <c r="T20" s="186"/>
      <c r="U20" s="263"/>
      <c r="V20" s="263"/>
      <c r="W20" s="263"/>
      <c r="X20" s="123"/>
      <c r="Y20" s="123"/>
      <c r="Z20" s="122"/>
      <c r="AA20" s="166"/>
      <c r="AB20" s="85"/>
      <c r="AC20" s="186"/>
      <c r="AD20" s="263"/>
      <c r="AE20" s="263"/>
      <c r="AF20" s="263"/>
      <c r="AG20" s="264"/>
      <c r="AH20" s="186"/>
      <c r="AI20" s="263"/>
      <c r="AJ20" s="263"/>
      <c r="AK20" s="263"/>
      <c r="AL20" s="263"/>
      <c r="AM20" s="186"/>
      <c r="AN20" s="263"/>
      <c r="AO20" s="264"/>
      <c r="AP20" s="186"/>
      <c r="AQ20" s="263"/>
      <c r="AR20" s="264"/>
      <c r="AS20" s="186"/>
      <c r="AT20" s="263"/>
      <c r="AU20" s="264"/>
      <c r="AV20" s="186"/>
      <c r="AW20" s="263"/>
      <c r="AX20" s="263"/>
      <c r="AY20" s="263"/>
      <c r="AZ20" s="263"/>
      <c r="BA20" s="263"/>
      <c r="BB20" s="264"/>
    </row>
    <row r="21" spans="2:54" ht="15" customHeight="1" x14ac:dyDescent="0.55000000000000004">
      <c r="B21" s="186"/>
      <c r="C21" s="263"/>
      <c r="D21" s="263"/>
      <c r="E21" s="263"/>
      <c r="F21" s="263"/>
      <c r="G21" s="264"/>
      <c r="H21" s="186"/>
      <c r="I21" s="263"/>
      <c r="J21" s="263"/>
      <c r="K21" s="263"/>
      <c r="L21" s="186"/>
      <c r="M21" s="263"/>
      <c r="N21" s="263"/>
      <c r="O21" s="263"/>
      <c r="P21" s="263"/>
      <c r="Q21" s="263"/>
      <c r="R21" s="263"/>
      <c r="S21" s="264"/>
      <c r="T21" s="186"/>
      <c r="U21" s="263"/>
      <c r="V21" s="263"/>
      <c r="W21" s="263"/>
      <c r="X21" s="123"/>
      <c r="Y21" s="123"/>
      <c r="Z21" s="122"/>
      <c r="AA21" s="166"/>
      <c r="AB21" s="85"/>
      <c r="AC21" s="186"/>
      <c r="AD21" s="263"/>
      <c r="AE21" s="263"/>
      <c r="AF21" s="263"/>
      <c r="AG21" s="264"/>
      <c r="AH21" s="186"/>
      <c r="AI21" s="263"/>
      <c r="AJ21" s="263"/>
      <c r="AK21" s="263"/>
      <c r="AL21" s="263"/>
      <c r="AM21" s="186"/>
      <c r="AN21" s="263"/>
      <c r="AO21" s="264"/>
      <c r="AP21" s="186"/>
      <c r="AQ21" s="263"/>
      <c r="AR21" s="264"/>
      <c r="AS21" s="186"/>
      <c r="AT21" s="263"/>
      <c r="AU21" s="264"/>
      <c r="AV21" s="186"/>
      <c r="AW21" s="263"/>
      <c r="AX21" s="263"/>
      <c r="AY21" s="263"/>
      <c r="AZ21" s="263"/>
      <c r="BA21" s="263"/>
      <c r="BB21" s="264"/>
    </row>
    <row r="22" spans="2:54" ht="15" customHeight="1" x14ac:dyDescent="0.55000000000000004">
      <c r="B22" s="186"/>
      <c r="C22" s="263"/>
      <c r="D22" s="263"/>
      <c r="E22" s="263"/>
      <c r="F22" s="263"/>
      <c r="G22" s="264"/>
      <c r="H22" s="186"/>
      <c r="I22" s="263"/>
      <c r="J22" s="263"/>
      <c r="K22" s="263"/>
      <c r="L22" s="186"/>
      <c r="M22" s="263"/>
      <c r="N22" s="263"/>
      <c r="O22" s="263"/>
      <c r="P22" s="263"/>
      <c r="Q22" s="263"/>
      <c r="R22" s="263"/>
      <c r="S22" s="264"/>
      <c r="T22" s="186"/>
      <c r="U22" s="263"/>
      <c r="V22" s="263"/>
      <c r="W22" s="263"/>
      <c r="X22" s="123"/>
      <c r="Y22" s="123"/>
      <c r="Z22" s="122"/>
      <c r="AA22" s="166"/>
      <c r="AB22" s="85"/>
      <c r="AC22" s="186"/>
      <c r="AD22" s="263"/>
      <c r="AE22" s="263"/>
      <c r="AF22" s="263"/>
      <c r="AG22" s="264"/>
      <c r="AH22" s="186"/>
      <c r="AI22" s="263"/>
      <c r="AJ22" s="263"/>
      <c r="AK22" s="263"/>
      <c r="AL22" s="263"/>
      <c r="AM22" s="186"/>
      <c r="AN22" s="263"/>
      <c r="AO22" s="264"/>
      <c r="AP22" s="186"/>
      <c r="AQ22" s="263"/>
      <c r="AR22" s="264"/>
      <c r="AS22" s="186"/>
      <c r="AT22" s="263"/>
      <c r="AU22" s="264"/>
      <c r="AV22" s="186"/>
      <c r="AW22" s="263"/>
      <c r="AX22" s="263"/>
      <c r="AY22" s="263"/>
      <c r="AZ22" s="263"/>
      <c r="BA22" s="263"/>
      <c r="BB22" s="264"/>
    </row>
    <row r="23" spans="2:54" ht="15" customHeight="1" x14ac:dyDescent="0.55000000000000004">
      <c r="B23" s="186"/>
      <c r="C23" s="263"/>
      <c r="D23" s="263"/>
      <c r="E23" s="263"/>
      <c r="F23" s="263"/>
      <c r="G23" s="264"/>
      <c r="H23" s="186"/>
      <c r="I23" s="263"/>
      <c r="J23" s="263"/>
      <c r="K23" s="263"/>
      <c r="L23" s="186"/>
      <c r="M23" s="263"/>
      <c r="N23" s="263"/>
      <c r="O23" s="263"/>
      <c r="P23" s="263"/>
      <c r="Q23" s="263"/>
      <c r="R23" s="263"/>
      <c r="S23" s="264"/>
      <c r="T23" s="186"/>
      <c r="U23" s="263"/>
      <c r="V23" s="263"/>
      <c r="W23" s="263"/>
      <c r="X23" s="123"/>
      <c r="Y23" s="123"/>
      <c r="Z23" s="122"/>
      <c r="AA23" s="166"/>
      <c r="AB23" s="85"/>
      <c r="AC23" s="186"/>
      <c r="AD23" s="263"/>
      <c r="AE23" s="263"/>
      <c r="AF23" s="263"/>
      <c r="AG23" s="264"/>
      <c r="AH23" s="186"/>
      <c r="AI23" s="263"/>
      <c r="AJ23" s="263"/>
      <c r="AK23" s="263"/>
      <c r="AL23" s="263"/>
      <c r="AM23" s="186"/>
      <c r="AN23" s="263"/>
      <c r="AO23" s="264"/>
      <c r="AP23" s="186"/>
      <c r="AQ23" s="263"/>
      <c r="AR23" s="264"/>
      <c r="AS23" s="186"/>
      <c r="AT23" s="263"/>
      <c r="AU23" s="264"/>
      <c r="AV23" s="186"/>
      <c r="AW23" s="263"/>
      <c r="AX23" s="263"/>
      <c r="AY23" s="263"/>
      <c r="AZ23" s="263"/>
      <c r="BA23" s="263"/>
      <c r="BB23" s="264"/>
    </row>
    <row r="24" spans="2:54" ht="15" customHeight="1" x14ac:dyDescent="0.55000000000000004">
      <c r="B24" s="186"/>
      <c r="C24" s="263"/>
      <c r="D24" s="263"/>
      <c r="E24" s="263"/>
      <c r="F24" s="263"/>
      <c r="G24" s="264"/>
      <c r="H24" s="186"/>
      <c r="I24" s="263"/>
      <c r="J24" s="263"/>
      <c r="K24" s="263"/>
      <c r="L24" s="186"/>
      <c r="M24" s="263"/>
      <c r="N24" s="263"/>
      <c r="O24" s="263"/>
      <c r="P24" s="263"/>
      <c r="Q24" s="263"/>
      <c r="R24" s="263"/>
      <c r="S24" s="264"/>
      <c r="T24" s="186"/>
      <c r="U24" s="263"/>
      <c r="V24" s="263"/>
      <c r="W24" s="263"/>
      <c r="X24" s="123"/>
      <c r="Y24" s="123"/>
      <c r="Z24" s="122"/>
      <c r="AA24" s="166"/>
      <c r="AB24" s="85"/>
      <c r="AC24" s="186"/>
      <c r="AD24" s="263"/>
      <c r="AE24" s="263"/>
      <c r="AF24" s="263"/>
      <c r="AG24" s="264"/>
      <c r="AH24" s="186"/>
      <c r="AI24" s="263"/>
      <c r="AJ24" s="263"/>
      <c r="AK24" s="263"/>
      <c r="AL24" s="263"/>
      <c r="AM24" s="186"/>
      <c r="AN24" s="263"/>
      <c r="AO24" s="264"/>
      <c r="AP24" s="186"/>
      <c r="AQ24" s="263"/>
      <c r="AR24" s="264"/>
      <c r="AS24" s="186"/>
      <c r="AT24" s="263"/>
      <c r="AU24" s="264"/>
      <c r="AV24" s="186"/>
      <c r="AW24" s="263"/>
      <c r="AX24" s="263"/>
      <c r="AY24" s="263"/>
      <c r="AZ24" s="263"/>
      <c r="BA24" s="263"/>
      <c r="BB24" s="264"/>
    </row>
    <row r="25" spans="2:54" ht="15" customHeight="1" x14ac:dyDescent="0.55000000000000004">
      <c r="B25" s="186"/>
      <c r="C25" s="263"/>
      <c r="D25" s="263"/>
      <c r="E25" s="263"/>
      <c r="F25" s="263"/>
      <c r="G25" s="264"/>
      <c r="H25" s="186"/>
      <c r="I25" s="263"/>
      <c r="J25" s="263"/>
      <c r="K25" s="263"/>
      <c r="L25" s="186"/>
      <c r="M25" s="263"/>
      <c r="N25" s="263"/>
      <c r="O25" s="263"/>
      <c r="P25" s="263"/>
      <c r="Q25" s="263"/>
      <c r="R25" s="263"/>
      <c r="S25" s="264"/>
      <c r="T25" s="186"/>
      <c r="U25" s="263"/>
      <c r="V25" s="263"/>
      <c r="W25" s="263"/>
      <c r="X25" s="123"/>
      <c r="Y25" s="123"/>
      <c r="Z25" s="122"/>
      <c r="AA25" s="166"/>
      <c r="AB25" s="85"/>
      <c r="AC25" s="186"/>
      <c r="AD25" s="263"/>
      <c r="AE25" s="263"/>
      <c r="AF25" s="263"/>
      <c r="AG25" s="264"/>
      <c r="AH25" s="186"/>
      <c r="AI25" s="263"/>
      <c r="AJ25" s="263"/>
      <c r="AK25" s="263"/>
      <c r="AL25" s="263"/>
      <c r="AM25" s="186"/>
      <c r="AN25" s="263"/>
      <c r="AO25" s="264"/>
      <c r="AP25" s="186"/>
      <c r="AQ25" s="263"/>
      <c r="AR25" s="264"/>
      <c r="AS25" s="186"/>
      <c r="AT25" s="263"/>
      <c r="AU25" s="264"/>
      <c r="AV25" s="186"/>
      <c r="AW25" s="263"/>
      <c r="AX25" s="263"/>
      <c r="AY25" s="263"/>
      <c r="AZ25" s="263"/>
      <c r="BA25" s="263"/>
      <c r="BB25" s="264"/>
    </row>
    <row r="26" spans="2:54" ht="15" customHeight="1" x14ac:dyDescent="0.55000000000000004">
      <c r="B26" s="295" t="s">
        <v>37</v>
      </c>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7"/>
      <c r="AA26" s="297"/>
      <c r="AB26" s="297"/>
      <c r="AC26" s="186"/>
      <c r="AD26" s="263"/>
      <c r="AE26" s="263"/>
      <c r="AF26" s="263"/>
      <c r="AG26" s="264"/>
      <c r="AH26" s="186"/>
      <c r="AI26" s="263"/>
      <c r="AJ26" s="263"/>
      <c r="AK26" s="263"/>
      <c r="AL26" s="263"/>
      <c r="AM26" s="186"/>
      <c r="AN26" s="263"/>
      <c r="AO26" s="264"/>
      <c r="AP26" s="186"/>
      <c r="AQ26" s="263"/>
      <c r="AR26" s="264"/>
      <c r="AS26" s="186"/>
      <c r="AT26" s="263"/>
      <c r="AU26" s="264"/>
      <c r="AV26" s="186"/>
      <c r="AW26" s="263"/>
      <c r="AX26" s="263"/>
      <c r="AY26" s="263"/>
      <c r="AZ26" s="263"/>
      <c r="BA26" s="263"/>
      <c r="BB26" s="264"/>
    </row>
    <row r="27" spans="2:54" ht="13" customHeight="1" x14ac:dyDescent="0.55000000000000004">
      <c r="B27" s="2" t="s">
        <v>192</v>
      </c>
    </row>
    <row r="28" spans="2:54" ht="13" customHeight="1" x14ac:dyDescent="0.55000000000000004">
      <c r="B28" s="2" t="s">
        <v>38</v>
      </c>
    </row>
    <row r="29" spans="2:54" ht="13" customHeight="1" x14ac:dyDescent="0.55000000000000004">
      <c r="B29" s="2"/>
    </row>
  </sheetData>
  <mergeCells count="238">
    <mergeCell ref="AV26:AY26"/>
    <mergeCell ref="AZ26:BB26"/>
    <mergeCell ref="B26:AB26"/>
    <mergeCell ref="AC26:AG26"/>
    <mergeCell ref="AH26:AL26"/>
    <mergeCell ref="AM26:AO26"/>
    <mergeCell ref="AP26:AR26"/>
    <mergeCell ref="AS26:AU26"/>
    <mergeCell ref="AH25:AL25"/>
    <mergeCell ref="AM25:AO25"/>
    <mergeCell ref="AP25:AR25"/>
    <mergeCell ref="AS25:AU25"/>
    <mergeCell ref="AV25:AY25"/>
    <mergeCell ref="AZ25:BB25"/>
    <mergeCell ref="B25:G25"/>
    <mergeCell ref="H25:K25"/>
    <mergeCell ref="L25:S25"/>
    <mergeCell ref="T25:Y25"/>
    <mergeCell ref="Z25:AA25"/>
    <mergeCell ref="AC25:AG25"/>
    <mergeCell ref="AH24:AL24"/>
    <mergeCell ref="AM24:AO24"/>
    <mergeCell ref="AP24:AR24"/>
    <mergeCell ref="AS24:AU24"/>
    <mergeCell ref="AV24:AY24"/>
    <mergeCell ref="AZ24:BB24"/>
    <mergeCell ref="B24:G24"/>
    <mergeCell ref="H24:K24"/>
    <mergeCell ref="L24:S24"/>
    <mergeCell ref="T24:Y24"/>
    <mergeCell ref="Z24:AA24"/>
    <mergeCell ref="AC24:AG24"/>
    <mergeCell ref="AH23:AL23"/>
    <mergeCell ref="AM23:AO23"/>
    <mergeCell ref="AP23:AR23"/>
    <mergeCell ref="AS23:AU23"/>
    <mergeCell ref="AV23:AY23"/>
    <mergeCell ref="AZ23:BB23"/>
    <mergeCell ref="B23:G23"/>
    <mergeCell ref="H23:K23"/>
    <mergeCell ref="L23:S23"/>
    <mergeCell ref="T23:Y23"/>
    <mergeCell ref="Z23:AA23"/>
    <mergeCell ref="AC23:AG23"/>
    <mergeCell ref="AH22:AL22"/>
    <mergeCell ref="AM22:AO22"/>
    <mergeCell ref="AP22:AR22"/>
    <mergeCell ref="AS22:AU22"/>
    <mergeCell ref="AV22:AY22"/>
    <mergeCell ref="AZ22:BB22"/>
    <mergeCell ref="B22:G22"/>
    <mergeCell ref="H22:K22"/>
    <mergeCell ref="L22:S22"/>
    <mergeCell ref="T22:Y22"/>
    <mergeCell ref="Z22:AA22"/>
    <mergeCell ref="AC22:AG22"/>
    <mergeCell ref="AH21:AL21"/>
    <mergeCell ref="AM21:AO21"/>
    <mergeCell ref="AP21:AR21"/>
    <mergeCell ref="AS21:AU21"/>
    <mergeCell ref="AV21:AY21"/>
    <mergeCell ref="AZ21:BB21"/>
    <mergeCell ref="B21:G21"/>
    <mergeCell ref="H21:K21"/>
    <mergeCell ref="L21:S21"/>
    <mergeCell ref="T21:Y21"/>
    <mergeCell ref="Z21:AA21"/>
    <mergeCell ref="AC21:AG21"/>
    <mergeCell ref="AH20:AL20"/>
    <mergeCell ref="AM20:AO20"/>
    <mergeCell ref="AP20:AR20"/>
    <mergeCell ref="AS20:AU20"/>
    <mergeCell ref="AV20:AY20"/>
    <mergeCell ref="AZ20:BB20"/>
    <mergeCell ref="B20:G20"/>
    <mergeCell ref="H20:K20"/>
    <mergeCell ref="L20:S20"/>
    <mergeCell ref="T20:Y20"/>
    <mergeCell ref="Z20:AA20"/>
    <mergeCell ref="AC20:AG20"/>
    <mergeCell ref="AH19:AL19"/>
    <mergeCell ref="AM19:AO19"/>
    <mergeCell ref="AP19:AR19"/>
    <mergeCell ref="AS19:AU19"/>
    <mergeCell ref="AV19:AY19"/>
    <mergeCell ref="AZ19:BB19"/>
    <mergeCell ref="B19:G19"/>
    <mergeCell ref="H19:K19"/>
    <mergeCell ref="L19:S19"/>
    <mergeCell ref="T19:Y19"/>
    <mergeCell ref="Z19:AA19"/>
    <mergeCell ref="AC19:AG19"/>
    <mergeCell ref="AH18:AL18"/>
    <mergeCell ref="AM18:AO18"/>
    <mergeCell ref="AP18:AR18"/>
    <mergeCell ref="AS18:AU18"/>
    <mergeCell ref="AV18:AY18"/>
    <mergeCell ref="AZ18:BB18"/>
    <mergeCell ref="B18:G18"/>
    <mergeCell ref="H18:K18"/>
    <mergeCell ref="L18:S18"/>
    <mergeCell ref="T18:Y18"/>
    <mergeCell ref="Z18:AA18"/>
    <mergeCell ref="AC18:AG18"/>
    <mergeCell ref="AH17:AL17"/>
    <mergeCell ref="AM17:AO17"/>
    <mergeCell ref="AP17:AR17"/>
    <mergeCell ref="AS17:AU17"/>
    <mergeCell ref="AV17:AY17"/>
    <mergeCell ref="AZ17:BB17"/>
    <mergeCell ref="B17:G17"/>
    <mergeCell ref="H17:K17"/>
    <mergeCell ref="L17:S17"/>
    <mergeCell ref="T17:Y17"/>
    <mergeCell ref="Z17:AA17"/>
    <mergeCell ref="AC17:AG17"/>
    <mergeCell ref="AH16:AL16"/>
    <mergeCell ref="AM16:AO16"/>
    <mergeCell ref="AP16:AR16"/>
    <mergeCell ref="AS16:AU16"/>
    <mergeCell ref="AV16:AY16"/>
    <mergeCell ref="AZ16:BB16"/>
    <mergeCell ref="B16:G16"/>
    <mergeCell ref="H16:K16"/>
    <mergeCell ref="L16:S16"/>
    <mergeCell ref="T16:Y16"/>
    <mergeCell ref="Z16:AA16"/>
    <mergeCell ref="AC16:AG16"/>
    <mergeCell ref="AH15:AL15"/>
    <mergeCell ref="AM15:AO15"/>
    <mergeCell ref="AP15:AR15"/>
    <mergeCell ref="AS15:AU15"/>
    <mergeCell ref="AV15:AY15"/>
    <mergeCell ref="AZ15:BB15"/>
    <mergeCell ref="B15:G15"/>
    <mergeCell ref="H15:K15"/>
    <mergeCell ref="L15:S15"/>
    <mergeCell ref="T15:Y15"/>
    <mergeCell ref="Z15:AA15"/>
    <mergeCell ref="AC15:AG15"/>
    <mergeCell ref="AH14:AL14"/>
    <mergeCell ref="AM14:AO14"/>
    <mergeCell ref="AP14:AR14"/>
    <mergeCell ref="AS14:AU14"/>
    <mergeCell ref="AV14:AY14"/>
    <mergeCell ref="AZ14:BB14"/>
    <mergeCell ref="B14:G14"/>
    <mergeCell ref="H14:K14"/>
    <mergeCell ref="L14:S14"/>
    <mergeCell ref="T14:Y14"/>
    <mergeCell ref="Z14:AA14"/>
    <mergeCell ref="AC14:AG14"/>
    <mergeCell ref="AH13:AL13"/>
    <mergeCell ref="AM13:AO13"/>
    <mergeCell ref="AP13:AR13"/>
    <mergeCell ref="AS13:AU13"/>
    <mergeCell ref="AV13:AY13"/>
    <mergeCell ref="AZ13:BB13"/>
    <mergeCell ref="B13:G13"/>
    <mergeCell ref="H13:K13"/>
    <mergeCell ref="L13:S13"/>
    <mergeCell ref="T13:Y13"/>
    <mergeCell ref="Z13:AA13"/>
    <mergeCell ref="AC13:AG13"/>
    <mergeCell ref="AH12:AL12"/>
    <mergeCell ref="AM12:AO12"/>
    <mergeCell ref="AP12:AR12"/>
    <mergeCell ref="AS12:AU12"/>
    <mergeCell ref="AV12:AY12"/>
    <mergeCell ref="AZ12:BB12"/>
    <mergeCell ref="B12:G12"/>
    <mergeCell ref="H12:K12"/>
    <mergeCell ref="L12:S12"/>
    <mergeCell ref="T12:Y12"/>
    <mergeCell ref="Z12:AA12"/>
    <mergeCell ref="AC12:AG12"/>
    <mergeCell ref="AH11:AL11"/>
    <mergeCell ref="AM11:AO11"/>
    <mergeCell ref="AP11:AR11"/>
    <mergeCell ref="AS11:AU11"/>
    <mergeCell ref="AV11:AY11"/>
    <mergeCell ref="AZ11:BB11"/>
    <mergeCell ref="B11:G11"/>
    <mergeCell ref="H11:K11"/>
    <mergeCell ref="L11:S11"/>
    <mergeCell ref="T11:Y11"/>
    <mergeCell ref="Z11:AA11"/>
    <mergeCell ref="AC11:AG11"/>
    <mergeCell ref="AP8:AR8"/>
    <mergeCell ref="AS8:AU8"/>
    <mergeCell ref="AH10:AL10"/>
    <mergeCell ref="AM10:AO10"/>
    <mergeCell ref="AP10:AR10"/>
    <mergeCell ref="AS10:AU10"/>
    <mergeCell ref="AV10:AY10"/>
    <mergeCell ref="AZ10:BB10"/>
    <mergeCell ref="B10:G10"/>
    <mergeCell ref="H10:K10"/>
    <mergeCell ref="L10:S10"/>
    <mergeCell ref="T10:Y10"/>
    <mergeCell ref="Z10:AA10"/>
    <mergeCell ref="AC10:AG10"/>
    <mergeCell ref="AH9:AL9"/>
    <mergeCell ref="AM9:AO9"/>
    <mergeCell ref="AP9:AR9"/>
    <mergeCell ref="AS9:AU9"/>
    <mergeCell ref="AV9:AY9"/>
    <mergeCell ref="AZ9:BB9"/>
    <mergeCell ref="B9:G9"/>
    <mergeCell ref="H9:K9"/>
    <mergeCell ref="L9:S9"/>
    <mergeCell ref="T9:Y9"/>
    <mergeCell ref="Z9:AA9"/>
    <mergeCell ref="AC9:AG9"/>
    <mergeCell ref="AV8:AY8"/>
    <mergeCell ref="AZ8:BB8"/>
    <mergeCell ref="AP6:AR6"/>
    <mergeCell ref="AS6:AU6"/>
    <mergeCell ref="AR2:AZ2"/>
    <mergeCell ref="B5:G7"/>
    <mergeCell ref="H5:K7"/>
    <mergeCell ref="L5:S7"/>
    <mergeCell ref="T5:Y7"/>
    <mergeCell ref="Z5:AB7"/>
    <mergeCell ref="AC5:AG6"/>
    <mergeCell ref="AH5:AL6"/>
    <mergeCell ref="AM5:AU5"/>
    <mergeCell ref="AM6:AO6"/>
    <mergeCell ref="AV7:AY7"/>
    <mergeCell ref="AZ7:BB7"/>
    <mergeCell ref="B8:G8"/>
    <mergeCell ref="H8:K8"/>
    <mergeCell ref="L8:S8"/>
    <mergeCell ref="T8:Y8"/>
    <mergeCell ref="Z8:AA8"/>
    <mergeCell ref="AC8:AG8"/>
    <mergeCell ref="AH8:AL8"/>
    <mergeCell ref="AM8:AO8"/>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BD9B-1B05-4EA6-9197-219CCD90D0C9}">
  <dimension ref="A1:AW42"/>
  <sheetViews>
    <sheetView showGridLines="0" topLeftCell="A7" workbookViewId="0">
      <selection activeCell="S5" sqref="S5"/>
    </sheetView>
  </sheetViews>
  <sheetFormatPr defaultColWidth="2.6640625" defaultRowHeight="16.5" customHeight="1" x14ac:dyDescent="0.55000000000000004"/>
  <cols>
    <col min="1" max="48" width="2.4140625" style="1" customWidth="1"/>
    <col min="49" max="16384" width="2.6640625" style="1"/>
  </cols>
  <sheetData>
    <row r="1" spans="1:47" ht="16.5" customHeight="1" x14ac:dyDescent="0.55000000000000004">
      <c r="A1" s="1" t="s">
        <v>244</v>
      </c>
      <c r="L1" s="10"/>
    </row>
    <row r="2" spans="1:47" ht="16.5" customHeight="1" x14ac:dyDescent="0.55000000000000004">
      <c r="L2" s="10"/>
      <c r="AJ2" s="1" t="s">
        <v>64</v>
      </c>
    </row>
    <row r="3" spans="1:47" ht="16.5" customHeight="1" x14ac:dyDescent="0.55000000000000004">
      <c r="A3" s="30" t="s">
        <v>12</v>
      </c>
      <c r="B3" s="44"/>
      <c r="C3" s="44"/>
      <c r="D3" s="44"/>
      <c r="E3" s="45"/>
      <c r="F3" s="230"/>
      <c r="G3" s="231"/>
      <c r="H3" s="231"/>
      <c r="I3" s="231"/>
      <c r="J3" s="231"/>
      <c r="K3" s="231"/>
      <c r="L3" s="231"/>
      <c r="M3" s="231"/>
      <c r="N3" s="232"/>
      <c r="O3" s="1" t="s">
        <v>63</v>
      </c>
    </row>
    <row r="4" spans="1:47" ht="16.5" customHeight="1" x14ac:dyDescent="0.55000000000000004">
      <c r="I4" s="10"/>
    </row>
    <row r="5" spans="1:47" ht="16.5" customHeight="1" x14ac:dyDescent="0.55000000000000004">
      <c r="I5" s="10"/>
      <c r="N5" s="10"/>
      <c r="O5" s="10" t="s">
        <v>20</v>
      </c>
    </row>
    <row r="6" spans="1:47" ht="16.5" customHeight="1" x14ac:dyDescent="0.55000000000000004">
      <c r="I6" s="10"/>
    </row>
    <row r="7" spans="1:47" ht="16.5" customHeight="1" x14ac:dyDescent="0.55000000000000004">
      <c r="B7" s="1" t="s">
        <v>227</v>
      </c>
      <c r="I7" s="10"/>
    </row>
    <row r="8" spans="1:47" ht="16.5" customHeight="1" x14ac:dyDescent="0.55000000000000004">
      <c r="I8" s="10"/>
    </row>
    <row r="9" spans="1:47" ht="16.5" customHeight="1" x14ac:dyDescent="0.55000000000000004">
      <c r="A9" s="1" t="s">
        <v>84</v>
      </c>
    </row>
    <row r="10" spans="1:47" s="14" customFormat="1" ht="16.5" customHeight="1" x14ac:dyDescent="0.55000000000000004">
      <c r="B10" s="15" t="s">
        <v>53</v>
      </c>
      <c r="C10" s="15"/>
      <c r="D10" s="15"/>
      <c r="E10" s="15"/>
      <c r="F10" s="15"/>
      <c r="G10" s="11"/>
      <c r="H10" s="11" t="s">
        <v>82</v>
      </c>
      <c r="I10" s="11"/>
      <c r="J10" s="44"/>
      <c r="K10" s="44"/>
      <c r="L10" s="44"/>
      <c r="M10" s="44"/>
      <c r="N10" s="44"/>
      <c r="O10" s="44"/>
      <c r="P10" s="44"/>
      <c r="Q10" s="44"/>
      <c r="R10" s="44"/>
      <c r="S10" s="44"/>
      <c r="T10" s="44"/>
      <c r="U10" s="44"/>
      <c r="V10" s="44"/>
      <c r="W10" s="44"/>
      <c r="X10" s="44"/>
      <c r="Y10" s="44"/>
      <c r="Z10" s="23" t="s">
        <v>46</v>
      </c>
      <c r="AA10" s="23"/>
      <c r="AB10" s="66"/>
      <c r="AC10" s="66"/>
      <c r="AD10" s="11" t="s">
        <v>47</v>
      </c>
      <c r="AE10" s="44" t="s">
        <v>47</v>
      </c>
      <c r="AF10" s="61"/>
      <c r="AG10" s="61"/>
      <c r="AH10" s="61"/>
      <c r="AI10" s="61"/>
      <c r="AJ10" s="61"/>
      <c r="AK10" s="61"/>
      <c r="AL10" s="61"/>
      <c r="AM10" s="61"/>
      <c r="AN10" s="233" t="s">
        <v>54</v>
      </c>
      <c r="AO10" s="234"/>
      <c r="AP10" s="234"/>
      <c r="AQ10" s="235"/>
      <c r="AR10" s="236"/>
      <c r="AS10" s="236"/>
      <c r="AT10" s="237"/>
      <c r="AU10" s="238"/>
    </row>
    <row r="11" spans="1:47" s="14" customFormat="1" ht="16.5" customHeight="1" x14ac:dyDescent="0.55000000000000004">
      <c r="B11" s="2" t="s">
        <v>177</v>
      </c>
    </row>
    <row r="12" spans="1:47" s="14" customFormat="1" ht="16.5" customHeight="1" x14ac:dyDescent="0.55000000000000004">
      <c r="B12" s="2" t="s">
        <v>77</v>
      </c>
    </row>
    <row r="13" spans="1:47" s="14" customFormat="1" ht="16.5" customHeight="1" x14ac:dyDescent="0.55000000000000004">
      <c r="B13" s="2"/>
    </row>
    <row r="14" spans="1:47" ht="16.5" customHeight="1" x14ac:dyDescent="0.55000000000000004">
      <c r="A14" s="1" t="s">
        <v>43</v>
      </c>
      <c r="AC14" s="2"/>
    </row>
    <row r="15" spans="1:47" ht="16.5" customHeight="1" x14ac:dyDescent="0.55000000000000004">
      <c r="B15" s="16" t="s">
        <v>0</v>
      </c>
      <c r="C15" s="17"/>
      <c r="D15" s="17"/>
      <c r="E15" s="43"/>
      <c r="F15" s="11" t="s">
        <v>69</v>
      </c>
      <c r="G15" s="63"/>
      <c r="H15" s="63"/>
      <c r="I15" s="63"/>
      <c r="J15" s="63"/>
      <c r="K15" s="63"/>
      <c r="L15" s="63"/>
      <c r="M15" s="63"/>
      <c r="N15" s="63"/>
      <c r="O15" s="63"/>
      <c r="P15" s="63"/>
      <c r="Q15" s="63"/>
      <c r="R15" s="11" t="s">
        <v>70</v>
      </c>
      <c r="S15" s="63"/>
      <c r="T15" s="44"/>
      <c r="U15" s="44"/>
      <c r="V15" s="18"/>
      <c r="W15" s="18"/>
      <c r="X15" s="44"/>
      <c r="Y15" s="44"/>
      <c r="Z15" s="44"/>
      <c r="AA15" s="44"/>
      <c r="AB15" s="44"/>
      <c r="AC15" s="45"/>
      <c r="AD15" s="11" t="s">
        <v>145</v>
      </c>
      <c r="AE15" s="63"/>
      <c r="AF15" s="44"/>
      <c r="AG15" s="44"/>
      <c r="AH15" s="18"/>
      <c r="AI15" s="18"/>
      <c r="AJ15" s="44"/>
      <c r="AK15" s="44"/>
      <c r="AL15" s="44"/>
      <c r="AM15" s="44"/>
      <c r="AN15" s="44"/>
      <c r="AO15" s="45"/>
    </row>
    <row r="16" spans="1:47" s="14" customFormat="1" ht="16.5" customHeight="1" x14ac:dyDescent="0.55000000000000004">
      <c r="B16" s="19"/>
      <c r="C16" s="20"/>
      <c r="D16" s="20"/>
      <c r="E16" s="21"/>
      <c r="F16" s="5" t="s">
        <v>48</v>
      </c>
      <c r="G16" s="8"/>
      <c r="H16" s="8"/>
      <c r="I16" s="8"/>
      <c r="J16" s="5" t="s">
        <v>23</v>
      </c>
      <c r="K16" s="8"/>
      <c r="L16" s="8"/>
      <c r="M16" s="8"/>
      <c r="N16" s="5" t="s">
        <v>24</v>
      </c>
      <c r="O16" s="8"/>
      <c r="P16" s="8"/>
      <c r="Q16" s="8"/>
      <c r="R16" s="5" t="s">
        <v>48</v>
      </c>
      <c r="S16" s="8"/>
      <c r="T16" s="8"/>
      <c r="U16" s="8"/>
      <c r="V16" s="5" t="s">
        <v>23</v>
      </c>
      <c r="W16" s="8"/>
      <c r="X16" s="8"/>
      <c r="Y16" s="8"/>
      <c r="Z16" s="5" t="s">
        <v>24</v>
      </c>
      <c r="AA16" s="8"/>
      <c r="AB16" s="8"/>
      <c r="AC16" s="8"/>
      <c r="AD16" s="5" t="s">
        <v>48</v>
      </c>
      <c r="AE16" s="8"/>
      <c r="AF16" s="8"/>
      <c r="AG16" s="8"/>
      <c r="AH16" s="5" t="s">
        <v>23</v>
      </c>
      <c r="AI16" s="8"/>
      <c r="AJ16" s="8"/>
      <c r="AK16" s="8"/>
      <c r="AL16" s="5" t="s">
        <v>24</v>
      </c>
      <c r="AM16" s="8"/>
      <c r="AN16" s="8"/>
      <c r="AO16" s="68"/>
    </row>
    <row r="17" spans="1:49" ht="16.5" customHeight="1" x14ac:dyDescent="0.55000000000000004">
      <c r="B17" s="122"/>
      <c r="C17" s="168"/>
      <c r="D17" s="168"/>
      <c r="E17" s="169"/>
      <c r="F17" s="122"/>
      <c r="G17" s="168"/>
      <c r="H17" s="168"/>
      <c r="I17" s="169"/>
      <c r="J17" s="122"/>
      <c r="K17" s="168"/>
      <c r="L17" s="168"/>
      <c r="M17" s="169"/>
      <c r="N17" s="122"/>
      <c r="O17" s="168"/>
      <c r="P17" s="168"/>
      <c r="Q17" s="169"/>
      <c r="R17" s="122"/>
      <c r="S17" s="168"/>
      <c r="T17" s="168"/>
      <c r="U17" s="169"/>
      <c r="V17" s="122"/>
      <c r="W17" s="168"/>
      <c r="X17" s="168"/>
      <c r="Y17" s="169"/>
      <c r="Z17" s="122"/>
      <c r="AA17" s="168"/>
      <c r="AB17" s="168"/>
      <c r="AC17" s="169"/>
      <c r="AD17" s="122"/>
      <c r="AE17" s="168"/>
      <c r="AF17" s="168"/>
      <c r="AG17" s="169"/>
      <c r="AH17" s="122"/>
      <c r="AI17" s="168"/>
      <c r="AJ17" s="168"/>
      <c r="AK17" s="169"/>
      <c r="AL17" s="122"/>
      <c r="AM17" s="168"/>
      <c r="AN17" s="168"/>
      <c r="AO17" s="169"/>
    </row>
    <row r="19" spans="1:49" ht="16.5" customHeight="1" x14ac:dyDescent="0.55000000000000004">
      <c r="A19" s="1" t="s">
        <v>66</v>
      </c>
    </row>
    <row r="20" spans="1:49" s="14" customFormat="1" ht="16.5" customHeight="1" x14ac:dyDescent="0.55000000000000004">
      <c r="B20" s="160" t="s">
        <v>0</v>
      </c>
      <c r="C20" s="174"/>
      <c r="D20" s="174"/>
      <c r="E20" s="175"/>
      <c r="F20" s="26" t="s">
        <v>49</v>
      </c>
      <c r="G20" s="160" t="s">
        <v>136</v>
      </c>
      <c r="H20" s="170"/>
      <c r="I20" s="170"/>
      <c r="J20" s="170"/>
      <c r="K20" s="170"/>
      <c r="L20" s="170"/>
      <c r="M20" s="170"/>
      <c r="N20" s="171"/>
      <c r="O20" s="217" t="s">
        <v>228</v>
      </c>
      <c r="P20" s="218"/>
      <c r="Q20" s="219"/>
      <c r="R20" s="220"/>
      <c r="S20" s="160" t="s">
        <v>180</v>
      </c>
      <c r="T20" s="170"/>
      <c r="U20" s="170"/>
      <c r="V20" s="170"/>
      <c r="W20" s="170"/>
      <c r="X20" s="170"/>
      <c r="Y20" s="170"/>
      <c r="Z20" s="170"/>
      <c r="AA20" s="171"/>
      <c r="AB20" s="225" t="s">
        <v>230</v>
      </c>
      <c r="AC20" s="218"/>
      <c r="AD20" s="199"/>
      <c r="AE20" s="200"/>
      <c r="AF20" s="225" t="s">
        <v>232</v>
      </c>
      <c r="AG20" s="226"/>
      <c r="AH20" s="226"/>
      <c r="AI20" s="226"/>
      <c r="AJ20" s="170"/>
      <c r="AK20" s="171"/>
      <c r="AL20" s="69" t="s">
        <v>50</v>
      </c>
      <c r="AM20" s="31"/>
      <c r="AN20" s="31"/>
      <c r="AO20" s="42" t="s">
        <v>45</v>
      </c>
      <c r="AP20" s="43"/>
      <c r="AQ20" s="43"/>
      <c r="AR20" s="42" t="s">
        <v>239</v>
      </c>
      <c r="AS20" s="32"/>
      <c r="AT20" s="41"/>
      <c r="AU20" s="42" t="s">
        <v>240</v>
      </c>
      <c r="AV20" s="32"/>
      <c r="AW20" s="41"/>
    </row>
    <row r="21" spans="1:49" ht="16.5" customHeight="1" x14ac:dyDescent="0.55000000000000004">
      <c r="B21" s="22"/>
      <c r="C21" s="6"/>
      <c r="D21" s="6"/>
      <c r="E21" s="7"/>
      <c r="F21" s="6"/>
      <c r="G21" s="5" t="s">
        <v>14</v>
      </c>
      <c r="H21" s="6"/>
      <c r="I21" s="6"/>
      <c r="J21" s="6"/>
      <c r="K21" s="6"/>
      <c r="L21" s="6"/>
      <c r="M21" s="6"/>
      <c r="N21" s="7"/>
      <c r="O21" s="221"/>
      <c r="P21" s="222"/>
      <c r="Q21" s="223"/>
      <c r="R21" s="224"/>
      <c r="S21" s="8" t="s">
        <v>179</v>
      </c>
      <c r="T21" s="120"/>
      <c r="U21" s="120"/>
      <c r="V21" s="120"/>
      <c r="W21" s="120"/>
      <c r="X21" s="120"/>
      <c r="Y21" s="120"/>
      <c r="Z21" s="120"/>
      <c r="AA21" s="120"/>
      <c r="AB21" s="221"/>
      <c r="AC21" s="222"/>
      <c r="AD21" s="202"/>
      <c r="AE21" s="203"/>
      <c r="AF21" s="227"/>
      <c r="AG21" s="228"/>
      <c r="AH21" s="228"/>
      <c r="AI21" s="228"/>
      <c r="AJ21" s="164"/>
      <c r="AK21" s="229"/>
      <c r="AL21" s="5" t="s">
        <v>87</v>
      </c>
      <c r="AM21" s="34"/>
      <c r="AN21" s="34"/>
      <c r="AO21" s="5" t="s">
        <v>88</v>
      </c>
      <c r="AP21" s="34"/>
      <c r="AQ21" s="34"/>
      <c r="AR21" s="5" t="s">
        <v>146</v>
      </c>
      <c r="AS21" s="34"/>
      <c r="AT21" s="35"/>
      <c r="AU21" s="5" t="s">
        <v>59</v>
      </c>
      <c r="AV21" s="34"/>
      <c r="AW21" s="35"/>
    </row>
    <row r="22" spans="1:49" ht="16.5" customHeight="1" x14ac:dyDescent="0.55000000000000004">
      <c r="B22" s="208">
        <f>B16</f>
        <v>0</v>
      </c>
      <c r="C22" s="209"/>
      <c r="D22" s="209"/>
      <c r="E22" s="210"/>
      <c r="F22" s="65">
        <v>1</v>
      </c>
      <c r="G22" s="122"/>
      <c r="H22" s="166"/>
      <c r="I22" s="166"/>
      <c r="J22" s="166"/>
      <c r="K22" s="166"/>
      <c r="L22" s="166"/>
      <c r="M22" s="166"/>
      <c r="N22" s="167"/>
      <c r="O22" s="130"/>
      <c r="P22" s="131"/>
      <c r="Q22" s="131"/>
      <c r="R22" s="132"/>
      <c r="S22" s="122"/>
      <c r="T22" s="166"/>
      <c r="U22" s="166"/>
      <c r="V22" s="166"/>
      <c r="W22" s="166"/>
      <c r="X22" s="166"/>
      <c r="Y22" s="166"/>
      <c r="Z22" s="166"/>
      <c r="AA22" s="167"/>
      <c r="AB22" s="130"/>
      <c r="AC22" s="131"/>
      <c r="AD22" s="131"/>
      <c r="AE22" s="132"/>
      <c r="AF22" s="122"/>
      <c r="AG22" s="166"/>
      <c r="AH22" s="166"/>
      <c r="AI22" s="166"/>
      <c r="AJ22" s="166"/>
      <c r="AK22" s="167"/>
      <c r="AL22" s="122"/>
      <c r="AM22" s="166"/>
      <c r="AN22" s="167"/>
      <c r="AO22" s="122"/>
      <c r="AP22" s="166"/>
      <c r="AQ22" s="167"/>
      <c r="AR22" s="122"/>
      <c r="AS22" s="166"/>
      <c r="AT22" s="167"/>
      <c r="AU22" s="243" t="e">
        <f>((AR22-AL22)/(AO22-AL22))*100</f>
        <v>#DIV/0!</v>
      </c>
      <c r="AV22" s="251"/>
      <c r="AW22" s="252"/>
    </row>
    <row r="23" spans="1:49" ht="16.5" customHeight="1" x14ac:dyDescent="0.55000000000000004">
      <c r="B23" s="211"/>
      <c r="C23" s="212"/>
      <c r="D23" s="212"/>
      <c r="E23" s="213"/>
      <c r="F23" s="65">
        <v>2</v>
      </c>
      <c r="G23" s="122"/>
      <c r="H23" s="166"/>
      <c r="I23" s="166"/>
      <c r="J23" s="166"/>
      <c r="K23" s="166"/>
      <c r="L23" s="166"/>
      <c r="M23" s="166"/>
      <c r="N23" s="167"/>
      <c r="O23" s="130"/>
      <c r="P23" s="131"/>
      <c r="Q23" s="131"/>
      <c r="R23" s="132"/>
      <c r="S23" s="122"/>
      <c r="T23" s="166"/>
      <c r="U23" s="166"/>
      <c r="V23" s="166"/>
      <c r="W23" s="166"/>
      <c r="X23" s="166"/>
      <c r="Y23" s="166"/>
      <c r="Z23" s="166"/>
      <c r="AA23" s="167"/>
      <c r="AB23" s="130"/>
      <c r="AC23" s="131"/>
      <c r="AD23" s="131"/>
      <c r="AE23" s="132"/>
      <c r="AF23" s="122"/>
      <c r="AG23" s="166"/>
      <c r="AH23" s="166"/>
      <c r="AI23" s="166"/>
      <c r="AJ23" s="166"/>
      <c r="AK23" s="167"/>
      <c r="AL23" s="122"/>
      <c r="AM23" s="166"/>
      <c r="AN23" s="167"/>
      <c r="AO23" s="122"/>
      <c r="AP23" s="166"/>
      <c r="AQ23" s="167"/>
      <c r="AR23" s="122"/>
      <c r="AS23" s="166"/>
      <c r="AT23" s="167"/>
      <c r="AU23" s="126" t="e">
        <f>((AR23-AL23)/(AO23-AL23))*100</f>
        <v>#DIV/0!</v>
      </c>
      <c r="AV23" s="313"/>
      <c r="AW23" s="314"/>
    </row>
    <row r="24" spans="1:49" ht="16.5" customHeight="1" x14ac:dyDescent="0.55000000000000004">
      <c r="B24" s="214"/>
      <c r="C24" s="215"/>
      <c r="D24" s="215"/>
      <c r="E24" s="216"/>
      <c r="F24" s="65">
        <v>3</v>
      </c>
      <c r="G24" s="122"/>
      <c r="H24" s="166"/>
      <c r="I24" s="166"/>
      <c r="J24" s="166"/>
      <c r="K24" s="166"/>
      <c r="L24" s="166"/>
      <c r="M24" s="166"/>
      <c r="N24" s="167"/>
      <c r="O24" s="130"/>
      <c r="P24" s="131"/>
      <c r="Q24" s="131"/>
      <c r="R24" s="132"/>
      <c r="S24" s="122"/>
      <c r="T24" s="166"/>
      <c r="U24" s="166"/>
      <c r="V24" s="166"/>
      <c r="W24" s="166"/>
      <c r="X24" s="166"/>
      <c r="Y24" s="166"/>
      <c r="Z24" s="166"/>
      <c r="AA24" s="167"/>
      <c r="AB24" s="130"/>
      <c r="AC24" s="131"/>
      <c r="AD24" s="131"/>
      <c r="AE24" s="132"/>
      <c r="AF24" s="122"/>
      <c r="AG24" s="166"/>
      <c r="AH24" s="166"/>
      <c r="AI24" s="166"/>
      <c r="AJ24" s="168"/>
      <c r="AK24" s="167"/>
      <c r="AL24" s="122"/>
      <c r="AM24" s="166"/>
      <c r="AN24" s="167"/>
      <c r="AO24" s="122"/>
      <c r="AP24" s="166"/>
      <c r="AQ24" s="167"/>
      <c r="AR24" s="122"/>
      <c r="AS24" s="166"/>
      <c r="AT24" s="167"/>
      <c r="AU24" s="126" t="e">
        <f>((AR24-AL24)/(AO24-AL24))*100</f>
        <v>#DIV/0!</v>
      </c>
      <c r="AV24" s="313"/>
      <c r="AW24" s="314"/>
    </row>
    <row r="25" spans="1:49" ht="16.5" customHeight="1" x14ac:dyDescent="0.55000000000000004">
      <c r="B25" s="2" t="s">
        <v>229</v>
      </c>
      <c r="W25" s="2"/>
    </row>
    <row r="26" spans="1:49" ht="16.5" customHeight="1" x14ac:dyDescent="0.55000000000000004">
      <c r="B26" s="2" t="s">
        <v>231</v>
      </c>
      <c r="D26" s="2"/>
      <c r="W26" s="2"/>
    </row>
    <row r="27" spans="1:49" ht="16.5" customHeight="1" x14ac:dyDescent="0.55000000000000004">
      <c r="B27" s="2" t="s">
        <v>241</v>
      </c>
      <c r="D27" s="2"/>
      <c r="W27" s="2"/>
    </row>
    <row r="28" spans="1:49" ht="16.5" customHeight="1" x14ac:dyDescent="0.55000000000000004">
      <c r="B28" s="2" t="s">
        <v>86</v>
      </c>
    </row>
    <row r="30" spans="1:49" ht="16.5" customHeight="1" x14ac:dyDescent="0.55000000000000004">
      <c r="A30" s="1" t="s">
        <v>60</v>
      </c>
    </row>
    <row r="31" spans="1:49" ht="16.5" customHeight="1" x14ac:dyDescent="0.55000000000000004">
      <c r="B31" s="1" t="s">
        <v>44</v>
      </c>
      <c r="U31" s="14"/>
    </row>
    <row r="32" spans="1:49" s="14" customFormat="1" ht="16.5" customHeight="1" x14ac:dyDescent="0.55000000000000004">
      <c r="B32" s="304"/>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6"/>
    </row>
    <row r="33" spans="2:47" s="14" customFormat="1" ht="16.5" customHeight="1" x14ac:dyDescent="0.55000000000000004">
      <c r="B33" s="307"/>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9"/>
    </row>
    <row r="34" spans="2:47" ht="16.5" customHeight="1" x14ac:dyDescent="0.55000000000000004">
      <c r="B34" s="307"/>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9"/>
    </row>
    <row r="35" spans="2:47" ht="16.5" customHeight="1" x14ac:dyDescent="0.55000000000000004">
      <c r="B35" s="310"/>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2"/>
    </row>
    <row r="36" spans="2:47" ht="16.5" customHeight="1" x14ac:dyDescent="0.55000000000000004">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row>
    <row r="37" spans="2:47" ht="16.5" customHeight="1" x14ac:dyDescent="0.55000000000000004">
      <c r="B37" s="1" t="s">
        <v>127</v>
      </c>
      <c r="U37" s="14"/>
    </row>
    <row r="38" spans="2:47" s="14" customFormat="1" ht="16.5" customHeight="1" x14ac:dyDescent="0.55000000000000004">
      <c r="B38" s="304"/>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6"/>
    </row>
    <row r="39" spans="2:47" s="14" customFormat="1" ht="16.5" customHeight="1" x14ac:dyDescent="0.55000000000000004">
      <c r="B39" s="307"/>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9"/>
    </row>
    <row r="40" spans="2:47" ht="16.5" customHeight="1" x14ac:dyDescent="0.55000000000000004">
      <c r="B40" s="307"/>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9"/>
    </row>
    <row r="41" spans="2:47" ht="16.5" customHeight="1" x14ac:dyDescent="0.55000000000000004">
      <c r="B41" s="310"/>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2"/>
    </row>
    <row r="42" spans="2:47" ht="16.5" customHeight="1" x14ac:dyDescent="0.55000000000000004">
      <c r="B42" s="2" t="s">
        <v>128</v>
      </c>
    </row>
  </sheetData>
  <mergeCells count="52">
    <mergeCell ref="AJ24:AK24"/>
    <mergeCell ref="AB20:AE21"/>
    <mergeCell ref="AB22:AE22"/>
    <mergeCell ref="AB23:AE23"/>
    <mergeCell ref="AB24:AE24"/>
    <mergeCell ref="AJ23:AK23"/>
    <mergeCell ref="AJ22:AK22"/>
    <mergeCell ref="AL24:AN24"/>
    <mergeCell ref="AO24:AQ24"/>
    <mergeCell ref="AR24:AT24"/>
    <mergeCell ref="AN10:AP10"/>
    <mergeCell ref="AQ10:AU10"/>
    <mergeCell ref="AU22:AW22"/>
    <mergeCell ref="AU23:AW23"/>
    <mergeCell ref="AU24:AW24"/>
    <mergeCell ref="AL23:AN23"/>
    <mergeCell ref="AO23:AQ23"/>
    <mergeCell ref="AR23:AT23"/>
    <mergeCell ref="AL22:AN22"/>
    <mergeCell ref="AO22:AQ22"/>
    <mergeCell ref="F3:N3"/>
    <mergeCell ref="O20:R21"/>
    <mergeCell ref="S20:AA20"/>
    <mergeCell ref="AF20:AK21"/>
    <mergeCell ref="AR22:AT22"/>
    <mergeCell ref="S22:AA22"/>
    <mergeCell ref="AF22:AI22"/>
    <mergeCell ref="B32:AU35"/>
    <mergeCell ref="B38:AU41"/>
    <mergeCell ref="B17:E17"/>
    <mergeCell ref="F17:I17"/>
    <mergeCell ref="J17:M17"/>
    <mergeCell ref="N17:Q17"/>
    <mergeCell ref="R17:U17"/>
    <mergeCell ref="V17:Y17"/>
    <mergeCell ref="Z17:AC17"/>
    <mergeCell ref="AD17:AG17"/>
    <mergeCell ref="AH17:AK17"/>
    <mergeCell ref="AL17:AO17"/>
    <mergeCell ref="B20:E20"/>
    <mergeCell ref="G20:N20"/>
    <mergeCell ref="S23:AA23"/>
    <mergeCell ref="AF23:AI23"/>
    <mergeCell ref="G24:N24"/>
    <mergeCell ref="O24:R24"/>
    <mergeCell ref="S24:AA24"/>
    <mergeCell ref="AF24:AI24"/>
    <mergeCell ref="B22:E24"/>
    <mergeCell ref="G22:N22"/>
    <mergeCell ref="G23:N23"/>
    <mergeCell ref="O23:R23"/>
    <mergeCell ref="O22:R22"/>
  </mergeCells>
  <phoneticPr fontId="1"/>
  <pageMargins left="0.70866141732283472" right="0.70866141732283472" top="0.70866141732283472" bottom="0.70866141732283472"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0AB8A8E-95A6-4889-90C3-1D1A68CC8B6A}">
          <x14:formula1>
            <xm:f>リスト!$A$2:$A$4</xm:f>
          </x14:formula1>
          <xm:sqref>AQ10:AU10</xm:sqref>
        </x14:dataValidation>
        <x14:dataValidation type="list" allowBlank="1" showInputMessage="1" showErrorMessage="1" xr:uid="{DF15A6FE-D432-438B-8BEB-63DBB843B5ED}">
          <x14:formula1>
            <xm:f>リスト!$B$2:$B$7</xm:f>
          </x14:formula1>
          <xm:sqref>O22:R24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DFB4-D090-4DEE-BE80-95E3AD0806D5}">
  <dimension ref="A1:K17"/>
  <sheetViews>
    <sheetView workbookViewId="0">
      <selection activeCell="F5" sqref="F5"/>
    </sheetView>
  </sheetViews>
  <sheetFormatPr defaultRowHeight="18" x14ac:dyDescent="0.55000000000000004"/>
  <cols>
    <col min="1" max="1" width="15.6640625" customWidth="1"/>
    <col min="2" max="3" width="14.75" customWidth="1"/>
    <col min="4" max="4" width="22.08203125" customWidth="1"/>
    <col min="9" max="9" width="5.6640625" customWidth="1"/>
    <col min="10" max="10" width="12.5" customWidth="1"/>
    <col min="11" max="11" width="7.9140625" customWidth="1"/>
  </cols>
  <sheetData>
    <row r="1" spans="1:11" x14ac:dyDescent="0.55000000000000004">
      <c r="A1" t="s">
        <v>148</v>
      </c>
      <c r="B1" t="s">
        <v>71</v>
      </c>
      <c r="C1" t="s">
        <v>27</v>
      </c>
      <c r="D1" t="s">
        <v>90</v>
      </c>
      <c r="E1" t="s">
        <v>108</v>
      </c>
      <c r="I1" t="s">
        <v>117</v>
      </c>
      <c r="J1" t="s">
        <v>113</v>
      </c>
    </row>
    <row r="2" spans="1:11" x14ac:dyDescent="0.55000000000000004">
      <c r="A2" t="s">
        <v>72</v>
      </c>
      <c r="B2" t="s">
        <v>131</v>
      </c>
      <c r="C2" t="s">
        <v>79</v>
      </c>
      <c r="D2" t="s">
        <v>91</v>
      </c>
      <c r="E2" t="s">
        <v>110</v>
      </c>
      <c r="F2">
        <v>9</v>
      </c>
      <c r="I2" t="s">
        <v>116</v>
      </c>
      <c r="J2" t="s">
        <v>114</v>
      </c>
      <c r="K2">
        <v>3</v>
      </c>
    </row>
    <row r="3" spans="1:11" x14ac:dyDescent="0.55000000000000004">
      <c r="A3" t="s">
        <v>73</v>
      </c>
      <c r="B3" t="s">
        <v>132</v>
      </c>
      <c r="C3" t="s">
        <v>80</v>
      </c>
      <c r="D3" t="s">
        <v>97</v>
      </c>
      <c r="E3" t="s">
        <v>111</v>
      </c>
      <c r="F3">
        <v>6</v>
      </c>
      <c r="I3" t="s">
        <v>118</v>
      </c>
      <c r="J3" t="s">
        <v>121</v>
      </c>
      <c r="K3">
        <v>2</v>
      </c>
    </row>
    <row r="4" spans="1:11" x14ac:dyDescent="0.55000000000000004">
      <c r="A4" t="s">
        <v>133</v>
      </c>
      <c r="B4" t="s">
        <v>74</v>
      </c>
      <c r="C4" t="s">
        <v>81</v>
      </c>
      <c r="D4" t="s">
        <v>92</v>
      </c>
      <c r="E4" t="s">
        <v>112</v>
      </c>
      <c r="F4">
        <v>3</v>
      </c>
      <c r="J4" t="s">
        <v>115</v>
      </c>
      <c r="K4">
        <v>1</v>
      </c>
    </row>
    <row r="5" spans="1:11" x14ac:dyDescent="0.55000000000000004">
      <c r="B5" t="s">
        <v>75</v>
      </c>
      <c r="D5" t="s">
        <v>93</v>
      </c>
      <c r="J5" t="s">
        <v>122</v>
      </c>
      <c r="K5">
        <v>1</v>
      </c>
    </row>
    <row r="6" spans="1:11" x14ac:dyDescent="0.55000000000000004">
      <c r="B6" t="s">
        <v>76</v>
      </c>
      <c r="D6" t="s">
        <v>94</v>
      </c>
    </row>
    <row r="7" spans="1:11" x14ac:dyDescent="0.55000000000000004">
      <c r="B7" t="s">
        <v>78</v>
      </c>
      <c r="D7" t="s">
        <v>95</v>
      </c>
    </row>
    <row r="8" spans="1:11" x14ac:dyDescent="0.55000000000000004">
      <c r="D8" t="s">
        <v>96</v>
      </c>
    </row>
    <row r="9" spans="1:11" x14ac:dyDescent="0.55000000000000004">
      <c r="D9" t="s">
        <v>98</v>
      </c>
    </row>
    <row r="10" spans="1:11" x14ac:dyDescent="0.55000000000000004">
      <c r="D10" t="s">
        <v>99</v>
      </c>
    </row>
    <row r="11" spans="1:11" x14ac:dyDescent="0.55000000000000004">
      <c r="D11" t="s">
        <v>100</v>
      </c>
    </row>
    <row r="12" spans="1:11" x14ac:dyDescent="0.55000000000000004">
      <c r="D12" t="s">
        <v>101</v>
      </c>
    </row>
    <row r="13" spans="1:11" x14ac:dyDescent="0.55000000000000004">
      <c r="D13" t="s">
        <v>102</v>
      </c>
    </row>
    <row r="14" spans="1:11" x14ac:dyDescent="0.55000000000000004">
      <c r="D14" t="s">
        <v>103</v>
      </c>
    </row>
    <row r="15" spans="1:11" x14ac:dyDescent="0.55000000000000004">
      <c r="D15" t="s">
        <v>104</v>
      </c>
    </row>
    <row r="16" spans="1:11" x14ac:dyDescent="0.55000000000000004">
      <c r="D16" t="s">
        <v>105</v>
      </c>
    </row>
    <row r="17" spans="4:4" x14ac:dyDescent="0.55000000000000004">
      <c r="D17" t="s">
        <v>106</v>
      </c>
    </row>
  </sheetData>
  <phoneticPr fontId="1"/>
  <dataValidations count="1">
    <dataValidation type="list" allowBlank="1" showInputMessage="1" showErrorMessage="1" sqref="E9" xr:uid="{B7B42B82-181D-45A3-817D-40CAB5266064}">
      <formula1>$A$2:$A$4</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別記１計画書 (記入例)</vt:lpstr>
      <vt:lpstr>別記１計画書</vt:lpstr>
      <vt:lpstr>別記3交付申請（別紙１）</vt:lpstr>
      <vt:lpstr>別記５実績報告</vt:lpstr>
      <vt:lpstr>別記６実績報告（別紙１）</vt:lpstr>
      <vt:lpstr>別記7実施状況報告</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恵美</dc:creator>
  <cp:lastModifiedBy>清水　恵美</cp:lastModifiedBy>
  <cp:lastPrinted>2026-02-13T13:34:02Z</cp:lastPrinted>
  <dcterms:created xsi:type="dcterms:W3CDTF">2026-01-09T00:03:48Z</dcterms:created>
  <dcterms:modified xsi:type="dcterms:W3CDTF">2026-02-24T02:52:38Z</dcterms:modified>
</cp:coreProperties>
</file>