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DBBB804D-9743-4957-BD46-DC59B7B11E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‐2" sheetId="5" r:id="rId1"/>
    <sheet name="（記載要領）別紙-2" sheetId="7" r:id="rId2"/>
  </sheets>
  <definedNames>
    <definedName name="_xlnm.Print_Area" localSheetId="1">'（記載要領）別紙-2'!$A$1:$AH$66</definedName>
    <definedName name="_xlnm.Print_Area" localSheetId="0">別紙‐2!$A$1:$AH$62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5" i="7" l="1"/>
  <c r="X54" i="7"/>
  <c r="R54" i="7"/>
  <c r="L54" i="7"/>
  <c r="X51" i="7"/>
  <c r="R51" i="7"/>
  <c r="L51" i="7"/>
  <c r="R48" i="7"/>
  <c r="L48" i="7"/>
  <c r="R46" i="7"/>
  <c r="X46" i="7"/>
  <c r="X45" i="7"/>
  <c r="R45" i="7"/>
  <c r="L44" i="7"/>
  <c r="L55" i="7"/>
  <c r="R43" i="7"/>
  <c r="X43" i="7"/>
  <c r="R42" i="7"/>
  <c r="R44" i="7"/>
  <c r="R41" i="7"/>
  <c r="X41" i="7"/>
  <c r="R40" i="7"/>
  <c r="L40" i="7"/>
  <c r="R38" i="7"/>
  <c r="X38" i="7"/>
  <c r="X40" i="7"/>
  <c r="Z32" i="7"/>
  <c r="R32" i="7"/>
  <c r="J32" i="7"/>
  <c r="Z28" i="5"/>
  <c r="R28" i="5"/>
  <c r="J28" i="5"/>
  <c r="Q15" i="7"/>
  <c r="H15" i="7"/>
  <c r="Q10" i="7"/>
  <c r="H10" i="7"/>
  <c r="Q15" i="5"/>
  <c r="H15" i="5"/>
  <c r="Q10" i="5"/>
  <c r="H10" i="5"/>
  <c r="B27" i="5"/>
  <c r="F59" i="5"/>
  <c r="X48" i="5"/>
  <c r="R48" i="5"/>
  <c r="L48" i="5"/>
  <c r="X45" i="5"/>
  <c r="R45" i="5"/>
  <c r="L45" i="5"/>
  <c r="X42" i="5"/>
  <c r="X49" i="5"/>
  <c r="R42" i="5"/>
  <c r="L42" i="5"/>
  <c r="X39" i="5"/>
  <c r="R39" i="5"/>
  <c r="L39" i="5"/>
  <c r="X36" i="5"/>
  <c r="L36" i="5"/>
  <c r="R36" i="5"/>
  <c r="R49" i="5"/>
  <c r="L49" i="5"/>
  <c r="X48" i="7"/>
  <c r="R55" i="7"/>
  <c r="X42" i="7"/>
  <c r="X44" i="7"/>
  <c r="X55" i="7"/>
</calcChain>
</file>

<file path=xl/sharedStrings.xml><?xml version="1.0" encoding="utf-8"?>
<sst xmlns="http://schemas.openxmlformats.org/spreadsheetml/2006/main" count="155" uniqueCount="78">
  <si>
    <t>Ⅳ　経費明細表</t>
    <rPh sb="2" eb="7">
      <t>ケイヒメイサイヒョウ</t>
    </rPh>
    <phoneticPr fontId="2"/>
  </si>
  <si>
    <t>１．事業に要する経費</t>
    <rPh sb="2" eb="4">
      <t>ジギョウ</t>
    </rPh>
    <rPh sb="5" eb="6">
      <t>ヨウ</t>
    </rPh>
    <rPh sb="8" eb="10">
      <t>ケイヒ</t>
    </rPh>
    <phoneticPr fontId="2"/>
  </si>
  <si>
    <t>２．本年度の経費明細表</t>
    <rPh sb="2" eb="5">
      <t>ホンネンド</t>
    </rPh>
    <rPh sb="6" eb="11">
      <t>ケイヒメイサイヒョウ</t>
    </rPh>
    <phoneticPr fontId="2"/>
  </si>
  <si>
    <t>３．本年度の資金調達内訳</t>
    <rPh sb="2" eb="5">
      <t>ホンネンド</t>
    </rPh>
    <rPh sb="6" eb="12">
      <t>シキンチョウタツウチワケ</t>
    </rPh>
    <phoneticPr fontId="2"/>
  </si>
  <si>
    <t>合　　計</t>
    <rPh sb="0" eb="1">
      <t>ゴウ</t>
    </rPh>
    <rPh sb="3" eb="4">
      <t>ケイ</t>
    </rPh>
    <phoneticPr fontId="2"/>
  </si>
  <si>
    <t>助成金</t>
    <rPh sb="0" eb="3">
      <t>ジョセイキン</t>
    </rPh>
    <phoneticPr fontId="2"/>
  </si>
  <si>
    <t>助成事業に
要する経費</t>
    <rPh sb="0" eb="4">
      <t>ジョセイジギョウ</t>
    </rPh>
    <rPh sb="6" eb="7">
      <t>ヨウ</t>
    </rPh>
    <rPh sb="9" eb="11">
      <t>ケイヒ</t>
    </rPh>
    <phoneticPr fontId="2"/>
  </si>
  <si>
    <t>（単位：円）</t>
    <rPh sb="1" eb="3">
      <t>タンイ</t>
    </rPh>
    <rPh sb="4" eb="5">
      <t>エン</t>
    </rPh>
    <phoneticPr fontId="2"/>
  </si>
  <si>
    <t>経費の配分</t>
    <rPh sb="0" eb="2">
      <t>ケイヒ</t>
    </rPh>
    <rPh sb="3" eb="5">
      <t>ハイブン</t>
    </rPh>
    <phoneticPr fontId="2"/>
  </si>
  <si>
    <t>内訳</t>
    <rPh sb="0" eb="2">
      <t>ウチワケ</t>
    </rPh>
    <phoneticPr fontId="2"/>
  </si>
  <si>
    <t>助成事業に
要する経費</t>
    <phoneticPr fontId="2"/>
  </si>
  <si>
    <t>助成対象経費</t>
    <rPh sb="0" eb="2">
      <t>ジョセイ</t>
    </rPh>
    <rPh sb="2" eb="4">
      <t>タイショウ</t>
    </rPh>
    <rPh sb="4" eb="6">
      <t>ケイヒ</t>
    </rPh>
    <phoneticPr fontId="2"/>
  </si>
  <si>
    <t>助成対象経費</t>
    <rPh sb="0" eb="6">
      <t>ジョセイタイショウケイヒ</t>
    </rPh>
    <phoneticPr fontId="2"/>
  </si>
  <si>
    <t>支払先</t>
    <rPh sb="0" eb="2">
      <t>シハラ</t>
    </rPh>
    <rPh sb="2" eb="3">
      <t>サキ</t>
    </rPh>
    <phoneticPr fontId="2"/>
  </si>
  <si>
    <t>小　計</t>
    <rPh sb="0" eb="1">
      <t>ショウ</t>
    </rPh>
    <rPh sb="2" eb="3">
      <t>ケイ</t>
    </rPh>
    <phoneticPr fontId="2"/>
  </si>
  <si>
    <t>合　　　計</t>
    <rPh sb="0" eb="1">
      <t>ゴウ</t>
    </rPh>
    <rPh sb="4" eb="5">
      <t>ケイ</t>
    </rPh>
    <phoneticPr fontId="2"/>
  </si>
  <si>
    <t>区分</t>
    <rPh sb="0" eb="2">
      <t>クブン</t>
    </rPh>
    <phoneticPr fontId="2"/>
  </si>
  <si>
    <t>借入金</t>
    <rPh sb="0" eb="3">
      <t>カリイレキン</t>
    </rPh>
    <phoneticPr fontId="2"/>
  </si>
  <si>
    <t>自己資金</t>
    <rPh sb="0" eb="4">
      <t>ジコシキン</t>
    </rPh>
    <phoneticPr fontId="2"/>
  </si>
  <si>
    <t>その他</t>
    <rPh sb="2" eb="3">
      <t>タ</t>
    </rPh>
    <phoneticPr fontId="2"/>
  </si>
  <si>
    <t>金額</t>
    <rPh sb="0" eb="2">
      <t>キンガク</t>
    </rPh>
    <phoneticPr fontId="2"/>
  </si>
  <si>
    <t>合　計</t>
    <rPh sb="0" eb="1">
      <t>ゴウ</t>
    </rPh>
    <rPh sb="2" eb="3">
      <t>ケイ</t>
    </rPh>
    <phoneticPr fontId="2"/>
  </si>
  <si>
    <t>資金の調達先</t>
    <rPh sb="0" eb="2">
      <t>シキン</t>
    </rPh>
    <rPh sb="3" eb="6">
      <t>チョウタツサキ</t>
    </rPh>
    <phoneticPr fontId="2"/>
  </si>
  <si>
    <t>いしかわ里山づくり推進協議会</t>
    <rPh sb="4" eb="6">
      <t>サトヤマ</t>
    </rPh>
    <rPh sb="9" eb="14">
      <t>スイシンキョウギカイ</t>
    </rPh>
    <phoneticPr fontId="2"/>
  </si>
  <si>
    <t>普通旅費</t>
    <phoneticPr fontId="2"/>
  </si>
  <si>
    <t>パンフレット等
製作費</t>
    <phoneticPr fontId="2"/>
  </si>
  <si>
    <t>原材料費</t>
    <phoneticPr fontId="2"/>
  </si>
  <si>
    <t>11月3日出張</t>
    <rPh sb="2" eb="3">
      <t>ガツ</t>
    </rPh>
    <rPh sb="4" eb="5">
      <t>カ</t>
    </rPh>
    <rPh sb="5" eb="7">
      <t>シュッチョウ</t>
    </rPh>
    <phoneticPr fontId="2"/>
  </si>
  <si>
    <t>JR○○ 他</t>
    <rPh sb="5" eb="6">
      <t>ホカ</t>
    </rPh>
    <phoneticPr fontId="2"/>
  </si>
  <si>
    <t>○○チラシ</t>
    <phoneticPr fontId="2"/>
  </si>
  <si>
    <t>○○パンフレット</t>
    <phoneticPr fontId="2"/>
  </si>
  <si>
    <t>○○会社</t>
    <rPh sb="2" eb="4">
      <t>カイシャ</t>
    </rPh>
    <phoneticPr fontId="2"/>
  </si>
  <si>
    <t>○×会社</t>
    <rPh sb="2" eb="4">
      <t>カイシャ</t>
    </rPh>
    <phoneticPr fontId="2"/>
  </si>
  <si>
    <t>×××</t>
    <phoneticPr fontId="2"/>
  </si>
  <si>
    <t>○○○</t>
    <phoneticPr fontId="2"/>
  </si>
  <si>
    <t>○○</t>
    <phoneticPr fontId="2"/>
  </si>
  <si>
    <t>採択年度を入力</t>
    <rPh sb="0" eb="4">
      <t>サイタクネンド</t>
    </rPh>
    <rPh sb="5" eb="7">
      <t>ニュウリョク</t>
    </rPh>
    <phoneticPr fontId="2"/>
  </si>
  <si>
    <t>Ⅲ　資金計画</t>
    <rPh sb="2" eb="4">
      <t>シキン</t>
    </rPh>
    <rPh sb="4" eb="6">
      <t>ケイカク</t>
    </rPh>
    <phoneticPr fontId="2"/>
  </si>
  <si>
    <t>支出</t>
    <rPh sb="0" eb="2">
      <t>シシュツ</t>
    </rPh>
    <phoneticPr fontId="2"/>
  </si>
  <si>
    <t>設備投資</t>
    <rPh sb="0" eb="4">
      <t>セツビトウシ</t>
    </rPh>
    <phoneticPr fontId="2"/>
  </si>
  <si>
    <t>運転資金</t>
    <rPh sb="0" eb="4">
      <t>ウンテンシキン</t>
    </rPh>
    <phoneticPr fontId="2"/>
  </si>
  <si>
    <t>資金調達</t>
    <rPh sb="0" eb="4">
      <t>シキンチョウタツ</t>
    </rPh>
    <phoneticPr fontId="2"/>
  </si>
  <si>
    <t>積算根拠</t>
    <rPh sb="0" eb="4">
      <t>セキサンコンキョ</t>
    </rPh>
    <phoneticPr fontId="2"/>
  </si>
  <si>
    <t>1年目</t>
    <rPh sb="1" eb="3">
      <t>ネンメ</t>
    </rPh>
    <phoneticPr fontId="2"/>
  </si>
  <si>
    <t>2年目</t>
    <rPh sb="1" eb="3">
      <t>ネンメ</t>
    </rPh>
    <phoneticPr fontId="2"/>
  </si>
  <si>
    <t>（R○.○月～R○.○月）</t>
    <rPh sb="4" eb="6">
      <t>マルガツ</t>
    </rPh>
    <phoneticPr fontId="2"/>
  </si>
  <si>
    <t>○○○○○○</t>
  </si>
  <si>
    <t>○○○○○○</t>
    <phoneticPr fontId="2"/>
  </si>
  <si>
    <t>謝金</t>
  </si>
  <si>
    <t>普通旅費</t>
  </si>
  <si>
    <t>特別旅費</t>
  </si>
  <si>
    <t>会場借料</t>
  </si>
  <si>
    <t>会場整備費</t>
  </si>
  <si>
    <t>印刷製本費</t>
  </si>
  <si>
    <t>資料購入費</t>
  </si>
  <si>
    <t>通信運搬費</t>
  </si>
  <si>
    <t>調査研究費</t>
  </si>
  <si>
    <t>パンフレット等</t>
  </si>
  <si>
    <t>製作費</t>
  </si>
  <si>
    <t>広告宣伝費</t>
  </si>
  <si>
    <t>通訳・翻訳料</t>
  </si>
  <si>
    <t>雑役務費</t>
  </si>
  <si>
    <t>保険料</t>
  </si>
  <si>
    <t>借損料</t>
  </si>
  <si>
    <t>コンサルタント費</t>
  </si>
  <si>
    <t>委託費</t>
  </si>
  <si>
    <t>原材料費</t>
  </si>
  <si>
    <t>備品費</t>
  </si>
  <si>
    <t>製造・改良・加工料</t>
  </si>
  <si>
    <t>デザイン料</t>
  </si>
  <si>
    <t>実験費</t>
  </si>
  <si>
    <t>設計費</t>
  </si>
  <si>
    <t>外注加工費</t>
  </si>
  <si>
    <t>その他</t>
  </si>
  <si>
    <t>（例）</t>
    <rPh sb="1" eb="2">
      <t>レイ</t>
    </rPh>
    <phoneticPr fontId="2"/>
  </si>
  <si>
    <t>＜R6被災者特例＞オンラインストア出店・運営費</t>
    <rPh sb="3" eb="6">
      <t>ヒサイシャ</t>
    </rPh>
    <rPh sb="6" eb="8">
      <t>トクレイ</t>
    </rPh>
    <rPh sb="17" eb="19">
      <t>シュッテン</t>
    </rPh>
    <rPh sb="20" eb="23">
      <t>ウンエイヒ</t>
    </rPh>
    <phoneticPr fontId="2"/>
  </si>
  <si>
    <t>知的財産権取得費</t>
    <phoneticPr fontId="2"/>
  </si>
  <si>
    <t>いしかわ里山みらいファンド</t>
    <rPh sb="4" eb="6">
      <t>サトヤマ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</si>
</sst>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令和&quot;General&quot;年度&quot;"/>
    <numFmt numFmtId="177" formatCode="&quot;令和&quot;General&quot;年度（採択年）&quot;"/>
    <numFmt numFmtId="178" formatCode="&quot;令和&quot;General&quot;年度（今年度）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38" fontId="3" fillId="0" borderId="0" xfId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8" xfId="0" applyFont="1" applyBorder="1" applyAlignment="1">
      <alignment vertical="center" wrapText="1"/>
    </xf>
    <xf numFmtId="38" fontId="3" fillId="0" borderId="8" xfId="1" applyFont="1" applyBorder="1" applyAlignment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8" xfId="0" applyFont="1" applyFill="1" applyBorder="1" applyAlignment="1">
      <alignment vertical="center" wrapText="1"/>
    </xf>
    <xf numFmtId="38" fontId="3" fillId="2" borderId="8" xfId="1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38" fontId="3" fillId="2" borderId="0" xfId="1" applyFont="1" applyFill="1" applyBorder="1" applyAlignment="1">
      <alignment vertical="center"/>
    </xf>
    <xf numFmtId="38" fontId="3" fillId="2" borderId="10" xfId="1" applyFont="1" applyFill="1" applyBorder="1" applyAlignment="1">
      <alignment vertical="center"/>
    </xf>
    <xf numFmtId="38" fontId="3" fillId="2" borderId="11" xfId="1" applyFont="1" applyFill="1" applyBorder="1" applyAlignment="1">
      <alignment vertical="center"/>
    </xf>
    <xf numFmtId="38" fontId="3" fillId="2" borderId="12" xfId="1" applyFont="1" applyFill="1" applyBorder="1" applyAlignment="1">
      <alignment vertical="center"/>
    </xf>
    <xf numFmtId="38" fontId="3" fillId="2" borderId="13" xfId="1" applyFont="1" applyFill="1" applyBorder="1" applyAlignment="1">
      <alignment vertical="center"/>
    </xf>
    <xf numFmtId="38" fontId="3" fillId="2" borderId="14" xfId="1" applyFont="1" applyFill="1" applyBorder="1" applyAlignment="1">
      <alignment vertical="center"/>
    </xf>
    <xf numFmtId="38" fontId="3" fillId="2" borderId="15" xfId="1" applyFont="1" applyFill="1" applyBorder="1" applyAlignment="1">
      <alignment vertical="center"/>
    </xf>
    <xf numFmtId="0" fontId="7" fillId="2" borderId="3" xfId="0" applyFont="1" applyFill="1" applyBorder="1" applyAlignment="1"/>
    <xf numFmtId="0" fontId="7" fillId="2" borderId="0" xfId="0" applyFont="1" applyFill="1" applyAlignment="1"/>
    <xf numFmtId="0" fontId="7" fillId="2" borderId="0" xfId="0" applyFont="1" applyFill="1">
      <alignment vertical="center"/>
    </xf>
    <xf numFmtId="0" fontId="7" fillId="2" borderId="0" xfId="0" applyFont="1" applyFill="1" applyAlignment="1">
      <alignment vertical="top"/>
    </xf>
    <xf numFmtId="38" fontId="3" fillId="2" borderId="16" xfId="1" applyFont="1" applyFill="1" applyBorder="1" applyAlignment="1">
      <alignment vertical="center"/>
    </xf>
    <xf numFmtId="38" fontId="3" fillId="2" borderId="17" xfId="1" applyFont="1" applyFill="1" applyBorder="1" applyAlignment="1">
      <alignment vertical="center"/>
    </xf>
    <xf numFmtId="38" fontId="3" fillId="2" borderId="18" xfId="1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177" fontId="7" fillId="0" borderId="19" xfId="0" applyNumberFormat="1" applyFont="1" applyBorder="1" applyAlignment="1">
      <alignment horizontal="center" vertical="center"/>
    </xf>
    <xf numFmtId="38" fontId="3" fillId="0" borderId="20" xfId="1" applyFont="1" applyBorder="1" applyAlignment="1">
      <alignment vertical="center"/>
    </xf>
    <xf numFmtId="0" fontId="3" fillId="0" borderId="19" xfId="0" applyFont="1" applyBorder="1" applyAlignment="1">
      <alignment horizontal="center" vertical="center" wrapText="1"/>
    </xf>
    <xf numFmtId="38" fontId="3" fillId="0" borderId="19" xfId="1" applyFont="1" applyBorder="1" applyAlignment="1">
      <alignment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38" fontId="3" fillId="0" borderId="22" xfId="1" applyFont="1" applyBorder="1" applyAlignment="1">
      <alignment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38" fontId="3" fillId="0" borderId="19" xfId="1" applyFont="1" applyBorder="1" applyAlignment="1">
      <alignment horizontal="center" vertical="center" wrapText="1"/>
    </xf>
    <xf numFmtId="38" fontId="3" fillId="0" borderId="19" xfId="1" applyFont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38" fontId="3" fillId="0" borderId="21" xfId="1" applyFont="1" applyBorder="1" applyAlignment="1">
      <alignment vertical="center"/>
    </xf>
    <xf numFmtId="38" fontId="3" fillId="3" borderId="20" xfId="1" applyFont="1" applyFill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38" fontId="3" fillId="0" borderId="23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24" xfId="1" applyFont="1" applyBorder="1" applyAlignment="1">
      <alignment horizontal="center" vertical="center"/>
    </xf>
    <xf numFmtId="38" fontId="3" fillId="0" borderId="25" xfId="1" applyFont="1" applyBorder="1" applyAlignment="1">
      <alignment horizontal="center" vertical="center"/>
    </xf>
    <xf numFmtId="38" fontId="3" fillId="0" borderId="27" xfId="1" applyFont="1" applyBorder="1" applyAlignment="1">
      <alignment horizontal="center" vertical="center"/>
    </xf>
    <xf numFmtId="38" fontId="3" fillId="0" borderId="26" xfId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3" borderId="19" xfId="0" applyFont="1" applyFill="1" applyBorder="1" applyAlignment="1">
      <alignment horizontal="center" vertical="center"/>
    </xf>
    <xf numFmtId="38" fontId="3" fillId="3" borderId="19" xfId="1" applyFont="1" applyFill="1" applyBorder="1" applyAlignment="1">
      <alignment vertical="center"/>
    </xf>
    <xf numFmtId="38" fontId="6" fillId="0" borderId="22" xfId="1" applyFont="1" applyBorder="1" applyAlignment="1">
      <alignment vertical="center"/>
    </xf>
    <xf numFmtId="38" fontId="3" fillId="2" borderId="19" xfId="1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38" fontId="3" fillId="2" borderId="19" xfId="1" applyFont="1" applyFill="1" applyBorder="1" applyAlignment="1">
      <alignment vertical="center"/>
    </xf>
    <xf numFmtId="38" fontId="3" fillId="2" borderId="13" xfId="1" applyFont="1" applyFill="1" applyBorder="1" applyAlignment="1">
      <alignment vertical="center"/>
    </xf>
    <xf numFmtId="38" fontId="3" fillId="2" borderId="14" xfId="1" applyFont="1" applyFill="1" applyBorder="1" applyAlignment="1">
      <alignment vertical="center"/>
    </xf>
    <xf numFmtId="38" fontId="3" fillId="2" borderId="15" xfId="1" applyFont="1" applyFill="1" applyBorder="1" applyAlignment="1">
      <alignment vertical="center"/>
    </xf>
    <xf numFmtId="38" fontId="3" fillId="2" borderId="19" xfId="1" applyFont="1" applyFill="1" applyBorder="1" applyAlignment="1">
      <alignment horizontal="center" vertical="center" wrapText="1"/>
    </xf>
    <xf numFmtId="38" fontId="3" fillId="2" borderId="19" xfId="1" applyFont="1" applyFill="1" applyBorder="1" applyAlignment="1">
      <alignment horizontal="center" vertical="center"/>
    </xf>
    <xf numFmtId="38" fontId="3" fillId="2" borderId="13" xfId="1" applyFont="1" applyFill="1" applyBorder="1" applyAlignment="1">
      <alignment horizontal="center" vertical="center"/>
    </xf>
    <xf numFmtId="38" fontId="3" fillId="2" borderId="14" xfId="1" applyFont="1" applyFill="1" applyBorder="1" applyAlignment="1">
      <alignment horizontal="center" vertical="center"/>
    </xf>
    <xf numFmtId="38" fontId="3" fillId="2" borderId="15" xfId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38" fontId="3" fillId="2" borderId="21" xfId="1" applyFont="1" applyFill="1" applyBorder="1" applyAlignment="1">
      <alignment vertical="center"/>
    </xf>
    <xf numFmtId="38" fontId="3" fillId="2" borderId="28" xfId="1" applyFont="1" applyFill="1" applyBorder="1" applyAlignment="1">
      <alignment vertical="center"/>
    </xf>
    <xf numFmtId="38" fontId="3" fillId="2" borderId="10" xfId="1" applyFont="1" applyFill="1" applyBorder="1" applyAlignment="1">
      <alignment vertical="center"/>
    </xf>
    <xf numFmtId="38" fontId="3" fillId="2" borderId="11" xfId="1" applyFont="1" applyFill="1" applyBorder="1" applyAlignment="1">
      <alignment vertical="center"/>
    </xf>
    <xf numFmtId="38" fontId="3" fillId="2" borderId="12" xfId="1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38" fontId="3" fillId="2" borderId="22" xfId="1" applyFont="1" applyFill="1" applyBorder="1" applyAlignment="1">
      <alignment vertical="center"/>
    </xf>
    <xf numFmtId="38" fontId="3" fillId="2" borderId="20" xfId="1" applyFont="1" applyFill="1" applyBorder="1" applyAlignment="1">
      <alignment vertical="center"/>
    </xf>
    <xf numFmtId="38" fontId="3" fillId="2" borderId="16" xfId="1" applyFont="1" applyFill="1" applyBorder="1" applyAlignment="1">
      <alignment vertical="center"/>
    </xf>
    <xf numFmtId="38" fontId="3" fillId="2" borderId="17" xfId="1" applyFont="1" applyFill="1" applyBorder="1" applyAlignment="1">
      <alignment vertical="center"/>
    </xf>
    <xf numFmtId="38" fontId="3" fillId="2" borderId="18" xfId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6" fillId="2" borderId="1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38" fontId="3" fillId="2" borderId="23" xfId="1" applyFont="1" applyFill="1" applyBorder="1" applyAlignment="1">
      <alignment horizontal="center" vertical="center"/>
    </xf>
    <xf numFmtId="38" fontId="3" fillId="2" borderId="1" xfId="1" applyFont="1" applyFill="1" applyBorder="1" applyAlignment="1">
      <alignment horizontal="center" vertical="center"/>
    </xf>
    <xf numFmtId="38" fontId="3" fillId="2" borderId="24" xfId="1" applyFont="1" applyFill="1" applyBorder="1" applyAlignment="1">
      <alignment horizontal="center" vertical="center"/>
    </xf>
    <xf numFmtId="38" fontId="3" fillId="2" borderId="25" xfId="1" applyFont="1" applyFill="1" applyBorder="1" applyAlignment="1">
      <alignment horizontal="center" vertical="center"/>
    </xf>
    <xf numFmtId="38" fontId="3" fillId="2" borderId="27" xfId="1" applyFont="1" applyFill="1" applyBorder="1" applyAlignment="1">
      <alignment horizontal="center" vertical="center"/>
    </xf>
    <xf numFmtId="38" fontId="3" fillId="2" borderId="26" xfId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horizontal="center" vertical="center" textRotation="255"/>
    </xf>
    <xf numFmtId="0" fontId="3" fillId="2" borderId="22" xfId="0" applyFont="1" applyFill="1" applyBorder="1" applyAlignment="1">
      <alignment horizontal="center" vertical="center" textRotation="255"/>
    </xf>
    <xf numFmtId="0" fontId="7" fillId="2" borderId="3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176" fontId="3" fillId="2" borderId="37" xfId="0" applyNumberFormat="1" applyFont="1" applyFill="1" applyBorder="1" applyAlignment="1">
      <alignment horizontal="center" vertical="center"/>
    </xf>
    <xf numFmtId="38" fontId="3" fillId="2" borderId="37" xfId="1" applyFont="1" applyFill="1" applyBorder="1" applyAlignment="1">
      <alignment vertical="center"/>
    </xf>
    <xf numFmtId="176" fontId="7" fillId="2" borderId="20" xfId="0" applyNumberFormat="1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center" vertical="center" wrapText="1"/>
    </xf>
    <xf numFmtId="177" fontId="7" fillId="2" borderId="19" xfId="0" applyNumberFormat="1" applyFont="1" applyFill="1" applyBorder="1" applyAlignment="1">
      <alignment horizontal="center" vertical="center" wrapText="1"/>
    </xf>
    <xf numFmtId="177" fontId="7" fillId="2" borderId="19" xfId="0" applyNumberFormat="1" applyFont="1" applyFill="1" applyBorder="1" applyAlignment="1">
      <alignment horizontal="center" vertical="center"/>
    </xf>
    <xf numFmtId="178" fontId="7" fillId="2" borderId="19" xfId="0" applyNumberFormat="1" applyFont="1" applyFill="1" applyBorder="1" applyAlignment="1">
      <alignment horizontal="center" vertical="center"/>
    </xf>
    <xf numFmtId="176" fontId="7" fillId="2" borderId="19" xfId="0" applyNumberFormat="1" applyFont="1" applyFill="1" applyBorder="1" applyAlignment="1">
      <alignment horizontal="center" vertical="center"/>
    </xf>
    <xf numFmtId="176" fontId="3" fillId="2" borderId="2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top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38" fontId="6" fillId="2" borderId="22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127000</xdr:colOff>
      <xdr:row>9</xdr:row>
      <xdr:rowOff>145144</xdr:rowOff>
    </xdr:from>
    <xdr:to>
      <xdr:col>6</xdr:col>
      <xdr:colOff>131537</xdr:colOff>
      <xdr:row>14</xdr:row>
      <xdr:rowOff>172358</xdr:rowOff>
    </xdr:to>
    <xdr:cxnSp macro="">
      <xdr:nvCxnSpPr>
        <xdr:cNvPr id="116" name="直線矢印コネクタ 115">
          <a:extLst>
            <a:ext uri="{FF2B5EF4-FFF2-40B4-BE49-F238E27FC236}">
              <a16:creationId xmlns:a16="http://schemas.microsoft.com/office/drawing/2014/main" id="{66175D60-0C2A-45BA-A387-3004AE12A387}"/>
            </a:ext>
          </a:extLst>
        </xdr:cNvPr>
        <xdr:cNvCxnSpPr/>
      </xdr:nvCxnSpPr>
      <xdr:spPr>
        <a:xfrm flipH="1">
          <a:off x="1333500" y="2149930"/>
          <a:ext cx="4537" cy="152399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18143</xdr:colOff>
      <xdr:row>14</xdr:row>
      <xdr:rowOff>27215</xdr:rowOff>
    </xdr:from>
    <xdr:to>
      <xdr:col>7</xdr:col>
      <xdr:colOff>90715</xdr:colOff>
      <xdr:row>14</xdr:row>
      <xdr:rowOff>290287</xdr:rowOff>
    </xdr:to>
    <xdr:sp macro="" textlink="">
      <xdr:nvSpPr>
        <xdr:cNvPr id="117" name="四角形: 角を丸くする 116">
          <a:extLst>
            <a:ext uri="{FF2B5EF4-FFF2-40B4-BE49-F238E27FC236}">
              <a16:creationId xmlns:a16="http://schemas.microsoft.com/office/drawing/2014/main" id="{89B7AF1E-0303-4FC1-997A-259B328A206C}"/>
            </a:ext>
          </a:extLst>
        </xdr:cNvPr>
        <xdr:cNvSpPr/>
      </xdr:nvSpPr>
      <xdr:spPr>
        <a:xfrm>
          <a:off x="653143" y="3528786"/>
          <a:ext cx="834572" cy="263072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22678</xdr:colOff>
      <xdr:row>9</xdr:row>
      <xdr:rowOff>27214</xdr:rowOff>
    </xdr:from>
    <xdr:to>
      <xdr:col>7</xdr:col>
      <xdr:colOff>95250</xdr:colOff>
      <xdr:row>9</xdr:row>
      <xdr:rowOff>290286</xdr:rowOff>
    </xdr:to>
    <xdr:sp macro="" textlink="">
      <xdr:nvSpPr>
        <xdr:cNvPr id="118" name="四角形: 角を丸くする 117">
          <a:extLst>
            <a:ext uri="{FF2B5EF4-FFF2-40B4-BE49-F238E27FC236}">
              <a16:creationId xmlns:a16="http://schemas.microsoft.com/office/drawing/2014/main" id="{8D1A97FC-FCBD-450F-82A4-CE384864D363}"/>
            </a:ext>
          </a:extLst>
        </xdr:cNvPr>
        <xdr:cNvSpPr/>
      </xdr:nvSpPr>
      <xdr:spPr>
        <a:xfrm>
          <a:off x="657678" y="2032000"/>
          <a:ext cx="834572" cy="263072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6350</xdr:colOff>
      <xdr:row>15</xdr:row>
      <xdr:rowOff>203200</xdr:rowOff>
    </xdr:from>
    <xdr:to>
      <xdr:col>19</xdr:col>
      <xdr:colOff>38100</xdr:colOff>
      <xdr:row>18</xdr:row>
      <xdr:rowOff>38100</xdr:rowOff>
    </xdr:to>
    <xdr:grpSp>
      <xdr:nvGrpSpPr>
        <xdr:cNvPr id="6479" name="グループ化 128">
          <a:extLst>
            <a:ext uri="{FF2B5EF4-FFF2-40B4-BE49-F238E27FC236}">
              <a16:creationId xmlns:a16="http://schemas.microsoft.com/office/drawing/2014/main" id="{7C1161DE-6DA8-418E-90A5-CD2DF871AE95}"/>
            </a:ext>
          </a:extLst>
        </xdr:cNvPr>
        <xdr:cNvGrpSpPr>
          <a:grpSpLocks/>
        </xdr:cNvGrpSpPr>
      </xdr:nvGrpSpPr>
      <xdr:grpSpPr bwMode="auto">
        <a:xfrm>
          <a:off x="837786" y="4001742"/>
          <a:ext cx="2886075" cy="558662"/>
          <a:chOff x="1587501" y="367392"/>
          <a:chExt cx="1813097" cy="651104"/>
        </a:xfrm>
      </xdr:grpSpPr>
      <xdr:sp macro="" textlink="">
        <xdr:nvSpPr>
          <xdr:cNvPr id="130" name="吹き出し: 角を丸めた四角形 129">
            <a:extLst>
              <a:ext uri="{FF2B5EF4-FFF2-40B4-BE49-F238E27FC236}">
                <a16:creationId xmlns:a16="http://schemas.microsoft.com/office/drawing/2014/main" id="{BC714C66-9E17-4720-B5A8-FEEC6191FD9F}"/>
              </a:ext>
            </a:extLst>
          </xdr:cNvPr>
          <xdr:cNvSpPr/>
        </xdr:nvSpPr>
        <xdr:spPr>
          <a:xfrm>
            <a:off x="1587501" y="367392"/>
            <a:ext cx="1737385" cy="559183"/>
          </a:xfrm>
          <a:prstGeom prst="wedgeRoundRectCallout">
            <a:avLst>
              <a:gd name="adj1" fmla="val -42338"/>
              <a:gd name="adj2" fmla="val -94951"/>
              <a:gd name="adj3" fmla="val 16667"/>
            </a:avLst>
          </a:prstGeom>
          <a:solidFill>
            <a:schemeClr val="bg1"/>
          </a:solidFill>
          <a:ln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1" name="テキスト ボックス 130">
            <a:extLst>
              <a:ext uri="{FF2B5EF4-FFF2-40B4-BE49-F238E27FC236}">
                <a16:creationId xmlns:a16="http://schemas.microsoft.com/office/drawing/2014/main" id="{C7FD78C7-F28E-4B14-AC43-91A7940000D7}"/>
              </a:ext>
            </a:extLst>
          </xdr:cNvPr>
          <xdr:cNvSpPr txBox="1"/>
        </xdr:nvSpPr>
        <xdr:spPr>
          <a:xfrm>
            <a:off x="1603440" y="382712"/>
            <a:ext cx="1797158" cy="6357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各年度、「支出　合計」と「資金調達　合計」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が一致していること</a:t>
            </a:r>
          </a:p>
        </xdr:txBody>
      </xdr:sp>
    </xdr:grpSp>
    <xdr:clientData/>
  </xdr:twoCellAnchor>
  <xdr:twoCellAnchor>
    <xdr:from>
      <xdr:col>10</xdr:col>
      <xdr:colOff>50800</xdr:colOff>
      <xdr:row>9</xdr:row>
      <xdr:rowOff>247650</xdr:rowOff>
    </xdr:from>
    <xdr:to>
      <xdr:col>25</xdr:col>
      <xdr:colOff>146050</xdr:colOff>
      <xdr:row>11</xdr:row>
      <xdr:rowOff>190500</xdr:rowOff>
    </xdr:to>
    <xdr:grpSp>
      <xdr:nvGrpSpPr>
        <xdr:cNvPr id="6480" name="グループ化 132">
          <a:extLst>
            <a:ext uri="{FF2B5EF4-FFF2-40B4-BE49-F238E27FC236}">
              <a16:creationId xmlns:a16="http://schemas.microsoft.com/office/drawing/2014/main" id="{613C1056-339B-4BB5-A6A0-310F1DB1788D}"/>
            </a:ext>
          </a:extLst>
        </xdr:cNvPr>
        <xdr:cNvGrpSpPr>
          <a:grpSpLocks/>
        </xdr:cNvGrpSpPr>
      </xdr:nvGrpSpPr>
      <xdr:grpSpPr bwMode="auto">
        <a:xfrm>
          <a:off x="2018886" y="2260324"/>
          <a:ext cx="2952750" cy="539198"/>
          <a:chOff x="1587501" y="367392"/>
          <a:chExt cx="1850041" cy="645678"/>
        </a:xfrm>
      </xdr:grpSpPr>
      <xdr:sp macro="" textlink="">
        <xdr:nvSpPr>
          <xdr:cNvPr id="134" name="吹き出し: 角を丸めた四角形 133">
            <a:extLst>
              <a:ext uri="{FF2B5EF4-FFF2-40B4-BE49-F238E27FC236}">
                <a16:creationId xmlns:a16="http://schemas.microsoft.com/office/drawing/2014/main" id="{CD44AD9F-DBB6-4893-A663-54A9C01C5ECB}"/>
              </a:ext>
            </a:extLst>
          </xdr:cNvPr>
          <xdr:cNvSpPr/>
        </xdr:nvSpPr>
        <xdr:spPr>
          <a:xfrm>
            <a:off x="1587501" y="367392"/>
            <a:ext cx="1734662" cy="562120"/>
          </a:xfrm>
          <a:prstGeom prst="wedgeRoundRectCallout">
            <a:avLst>
              <a:gd name="adj1" fmla="val -29408"/>
              <a:gd name="adj2" fmla="val -33948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テキスト ボックス 134">
            <a:extLst>
              <a:ext uri="{FF2B5EF4-FFF2-40B4-BE49-F238E27FC236}">
                <a16:creationId xmlns:a16="http://schemas.microsoft.com/office/drawing/2014/main" id="{58A01D3C-0798-4FE6-9761-0BE4CFD98848}"/>
              </a:ext>
            </a:extLst>
          </xdr:cNvPr>
          <xdr:cNvSpPr txBox="1"/>
        </xdr:nvSpPr>
        <xdr:spPr>
          <a:xfrm>
            <a:off x="1639223" y="374988"/>
            <a:ext cx="1798319" cy="6380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当年度の「助成金」は交付申請額と</a:t>
            </a:r>
            <a:endParaRPr kumimoji="1" lang="en-US" altLang="ja-JP" sz="1050"/>
          </a:p>
          <a:p>
            <a:r>
              <a:rPr kumimoji="1" lang="ja-JP" altLang="en-US" sz="1050"/>
              <a:t>一致していること</a:t>
            </a:r>
          </a:p>
        </xdr:txBody>
      </xdr:sp>
    </xdr:grpSp>
    <xdr:clientData/>
  </xdr:twoCellAnchor>
  <xdr:twoCellAnchor>
    <xdr:from>
      <xdr:col>9</xdr:col>
      <xdr:colOff>6350</xdr:colOff>
      <xdr:row>0</xdr:row>
      <xdr:rowOff>120650</xdr:rowOff>
    </xdr:from>
    <xdr:to>
      <xdr:col>24</xdr:col>
      <xdr:colOff>38100</xdr:colOff>
      <xdr:row>4</xdr:row>
      <xdr:rowOff>158750</xdr:rowOff>
    </xdr:to>
    <xdr:grpSp>
      <xdr:nvGrpSpPr>
        <xdr:cNvPr id="6481" name="グループ化 124">
          <a:extLst>
            <a:ext uri="{FF2B5EF4-FFF2-40B4-BE49-F238E27FC236}">
              <a16:creationId xmlns:a16="http://schemas.microsoft.com/office/drawing/2014/main" id="{8AC44AD7-A6D8-418C-8207-1F66D432278C}"/>
            </a:ext>
          </a:extLst>
        </xdr:cNvPr>
        <xdr:cNvGrpSpPr>
          <a:grpSpLocks/>
        </xdr:cNvGrpSpPr>
      </xdr:nvGrpSpPr>
      <xdr:grpSpPr bwMode="auto">
        <a:xfrm>
          <a:off x="1790286" y="123825"/>
          <a:ext cx="2886075" cy="742122"/>
          <a:chOff x="1587501" y="367392"/>
          <a:chExt cx="1813097" cy="885412"/>
        </a:xfrm>
      </xdr:grpSpPr>
      <xdr:sp macro="" textlink="">
        <xdr:nvSpPr>
          <xdr:cNvPr id="5" name="吹き出し: 角を丸めた四角形 4">
            <a:extLst>
              <a:ext uri="{FF2B5EF4-FFF2-40B4-BE49-F238E27FC236}">
                <a16:creationId xmlns:a16="http://schemas.microsoft.com/office/drawing/2014/main" id="{6B5F7A2C-B43A-4C1E-A59B-9A8CBBF3459B}"/>
              </a:ext>
            </a:extLst>
          </xdr:cNvPr>
          <xdr:cNvSpPr/>
        </xdr:nvSpPr>
        <xdr:spPr>
          <a:xfrm>
            <a:off x="1587501" y="367392"/>
            <a:ext cx="1737385" cy="885412"/>
          </a:xfrm>
          <a:prstGeom prst="wedgeRoundRectCallout">
            <a:avLst>
              <a:gd name="adj1" fmla="val -72517"/>
              <a:gd name="adj2" fmla="val -46808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338968-E1C7-4DCB-B79C-28739FCFBB3C}"/>
              </a:ext>
            </a:extLst>
          </xdr:cNvPr>
          <xdr:cNvSpPr txBox="1"/>
        </xdr:nvSpPr>
        <xdr:spPr>
          <a:xfrm>
            <a:off x="1603440" y="382527"/>
            <a:ext cx="1797158" cy="8627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50">
                <a:solidFill>
                  <a:srgbClr val="FF0000"/>
                </a:solidFill>
              </a:rPr>
              <a:t>事業期間全てについて記載</a:t>
            </a:r>
            <a:endParaRPr kumimoji="1" lang="en-US" altLang="ja-JP" sz="1050">
              <a:solidFill>
                <a:srgbClr val="FF0000"/>
              </a:solidFill>
            </a:endParaRPr>
          </a:p>
          <a:p>
            <a:r>
              <a:rPr kumimoji="1" lang="en-US" altLang="ja-JP" sz="1050"/>
              <a:t>※</a:t>
            </a:r>
            <a:r>
              <a:rPr kumimoji="1" lang="ja-JP" altLang="en-US" sz="1050"/>
              <a:t>事業済の年は実績</a:t>
            </a:r>
            <a:endParaRPr kumimoji="1" lang="en-US" altLang="ja-JP" sz="1050"/>
          </a:p>
          <a:p>
            <a:r>
              <a:rPr kumimoji="1" lang="en-US" altLang="ja-JP" sz="1050"/>
              <a:t>※</a:t>
            </a:r>
            <a:r>
              <a:rPr kumimoji="1" lang="ja-JP" altLang="en-US" sz="1050"/>
              <a:t>当年度～事業最終年度は見込を記載</a:t>
            </a:r>
          </a:p>
        </xdr:txBody>
      </xdr:sp>
    </xdr:grpSp>
    <xdr:clientData/>
  </xdr:twoCellAnchor>
  <xdr:twoCellAnchor>
    <xdr:from>
      <xdr:col>0</xdr:col>
      <xdr:colOff>63500</xdr:colOff>
      <xdr:row>23</xdr:row>
      <xdr:rowOff>101600</xdr:rowOff>
    </xdr:from>
    <xdr:to>
      <xdr:col>8</xdr:col>
      <xdr:colOff>57150</xdr:colOff>
      <xdr:row>26</xdr:row>
      <xdr:rowOff>6350</xdr:rowOff>
    </xdr:to>
    <xdr:grpSp>
      <xdr:nvGrpSpPr>
        <xdr:cNvPr id="6482" name="グループ化 3">
          <a:extLst>
            <a:ext uri="{FF2B5EF4-FFF2-40B4-BE49-F238E27FC236}">
              <a16:creationId xmlns:a16="http://schemas.microsoft.com/office/drawing/2014/main" id="{7F6A403C-61B7-412C-9B89-A269120D7C1C}"/>
            </a:ext>
          </a:extLst>
        </xdr:cNvPr>
        <xdr:cNvGrpSpPr>
          <a:grpSpLocks/>
        </xdr:cNvGrpSpPr>
      </xdr:nvGrpSpPr>
      <xdr:grpSpPr bwMode="auto">
        <a:xfrm>
          <a:off x="66675" y="5695536"/>
          <a:ext cx="1580736" cy="840685"/>
          <a:chOff x="1587501" y="367392"/>
          <a:chExt cx="716487" cy="1004780"/>
        </a:xfrm>
      </xdr:grpSpPr>
      <xdr:sp macro="" textlink="">
        <xdr:nvSpPr>
          <xdr:cNvPr id="7" name="吹き出し: 角を丸めた四角形 6">
            <a:extLst>
              <a:ext uri="{FF2B5EF4-FFF2-40B4-BE49-F238E27FC236}">
                <a16:creationId xmlns:a16="http://schemas.microsoft.com/office/drawing/2014/main" id="{B0D17B92-4E46-4F17-B19C-E777305E4A5E}"/>
              </a:ext>
            </a:extLst>
          </xdr:cNvPr>
          <xdr:cNvSpPr/>
        </xdr:nvSpPr>
        <xdr:spPr>
          <a:xfrm>
            <a:off x="1587501" y="367392"/>
            <a:ext cx="716487" cy="763028"/>
          </a:xfrm>
          <a:prstGeom prst="wedgeRoundRectCallout">
            <a:avLst>
              <a:gd name="adj1" fmla="val 39392"/>
              <a:gd name="adj2" fmla="val 76708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59E2942E-922D-4300-98A9-139FF8B1993A}"/>
              </a:ext>
            </a:extLst>
          </xdr:cNvPr>
          <xdr:cNvSpPr txBox="1"/>
        </xdr:nvSpPr>
        <xdr:spPr>
          <a:xfrm>
            <a:off x="1604766" y="382501"/>
            <a:ext cx="696345" cy="9896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en-US" altLang="ja-JP" sz="1050"/>
              <a:t>※</a:t>
            </a:r>
            <a:r>
              <a:rPr kumimoji="1" lang="ja-JP" altLang="en-US" sz="1050"/>
              <a:t>採択年～前年度までは実績、当年度以降は見込を記載</a:t>
            </a:r>
          </a:p>
        </xdr:txBody>
      </xdr:sp>
    </xdr:grpSp>
    <xdr:clientData/>
  </xdr:twoCellAnchor>
  <xdr:twoCellAnchor>
    <xdr:from>
      <xdr:col>7</xdr:col>
      <xdr:colOff>139700</xdr:colOff>
      <xdr:row>32</xdr:row>
      <xdr:rowOff>120650</xdr:rowOff>
    </xdr:from>
    <xdr:to>
      <xdr:col>19</xdr:col>
      <xdr:colOff>25400</xdr:colOff>
      <xdr:row>33</xdr:row>
      <xdr:rowOff>63500</xdr:rowOff>
    </xdr:to>
    <xdr:grpSp>
      <xdr:nvGrpSpPr>
        <xdr:cNvPr id="6483" name="グループ化 48">
          <a:extLst>
            <a:ext uri="{FF2B5EF4-FFF2-40B4-BE49-F238E27FC236}">
              <a16:creationId xmlns:a16="http://schemas.microsoft.com/office/drawing/2014/main" id="{43D6A3F9-8B65-47CD-9AD0-B2C236ADEC40}"/>
            </a:ext>
          </a:extLst>
        </xdr:cNvPr>
        <xdr:cNvGrpSpPr>
          <a:grpSpLocks/>
        </xdr:cNvGrpSpPr>
      </xdr:nvGrpSpPr>
      <xdr:grpSpPr bwMode="auto">
        <a:xfrm>
          <a:off x="1542636" y="7826651"/>
          <a:ext cx="2171700" cy="522633"/>
          <a:chOff x="1645755" y="378397"/>
          <a:chExt cx="1740355" cy="656652"/>
        </a:xfrm>
      </xdr:grpSpPr>
      <xdr:sp macro="" textlink="">
        <xdr:nvSpPr>
          <xdr:cNvPr id="10" name="吹き出し: 角を丸めた四角形 9">
            <a:extLst>
              <a:ext uri="{FF2B5EF4-FFF2-40B4-BE49-F238E27FC236}">
                <a16:creationId xmlns:a16="http://schemas.microsoft.com/office/drawing/2014/main" id="{5EDCB95D-1ED4-4550-B2ED-C36CF275C26D}"/>
              </a:ext>
            </a:extLst>
          </xdr:cNvPr>
          <xdr:cNvSpPr/>
        </xdr:nvSpPr>
        <xdr:spPr>
          <a:xfrm>
            <a:off x="1645755" y="378397"/>
            <a:ext cx="1608047" cy="561714"/>
          </a:xfrm>
          <a:prstGeom prst="wedgeRoundRectCallout">
            <a:avLst>
              <a:gd name="adj1" fmla="val 48077"/>
              <a:gd name="adj2" fmla="val 151764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80EA454F-8E83-4E53-9D4D-61C03D4CCAC5}"/>
              </a:ext>
            </a:extLst>
          </xdr:cNvPr>
          <xdr:cNvSpPr txBox="1"/>
        </xdr:nvSpPr>
        <xdr:spPr>
          <a:xfrm>
            <a:off x="1666110" y="402131"/>
            <a:ext cx="1720000" cy="6329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免税事業者：消費税を含めた額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課税事業者：消費税を除いた額</a:t>
            </a:r>
          </a:p>
        </xdr:txBody>
      </xdr:sp>
    </xdr:grpSp>
    <xdr:clientData/>
  </xdr:twoCellAnchor>
  <xdr:twoCellAnchor>
    <xdr:from>
      <xdr:col>28</xdr:col>
      <xdr:colOff>18142</xdr:colOff>
      <xdr:row>31</xdr:row>
      <xdr:rowOff>22678</xdr:rowOff>
    </xdr:from>
    <xdr:to>
      <xdr:col>33</xdr:col>
      <xdr:colOff>4535</xdr:colOff>
      <xdr:row>32</xdr:row>
      <xdr:rowOff>9071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4E92D095-45A8-4B5D-9FA3-A35510F0EA74}"/>
            </a:ext>
          </a:extLst>
        </xdr:cNvPr>
        <xdr:cNvSpPr/>
      </xdr:nvSpPr>
      <xdr:spPr>
        <a:xfrm>
          <a:off x="5415642" y="7750628"/>
          <a:ext cx="938893" cy="221343"/>
        </a:xfrm>
        <a:prstGeom prst="roundRect">
          <a:avLst/>
        </a:prstGeom>
        <a:noFill/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31750</xdr:colOff>
      <xdr:row>32</xdr:row>
      <xdr:rowOff>165100</xdr:rowOff>
    </xdr:from>
    <xdr:to>
      <xdr:col>29</xdr:col>
      <xdr:colOff>101600</xdr:colOff>
      <xdr:row>35</xdr:row>
      <xdr:rowOff>57150</xdr:rowOff>
    </xdr:to>
    <xdr:grpSp>
      <xdr:nvGrpSpPr>
        <xdr:cNvPr id="6485" name="グループ化 41">
          <a:extLst>
            <a:ext uri="{FF2B5EF4-FFF2-40B4-BE49-F238E27FC236}">
              <a16:creationId xmlns:a16="http://schemas.microsoft.com/office/drawing/2014/main" id="{2E0AA5B6-BA97-4AC8-91F0-2179261B9E43}"/>
            </a:ext>
          </a:extLst>
        </xdr:cNvPr>
        <xdr:cNvGrpSpPr>
          <a:grpSpLocks/>
        </xdr:cNvGrpSpPr>
      </xdr:nvGrpSpPr>
      <xdr:grpSpPr bwMode="auto">
        <a:xfrm>
          <a:off x="3714336" y="7864751"/>
          <a:ext cx="1981200" cy="723486"/>
          <a:chOff x="1454838" y="100042"/>
          <a:chExt cx="1896638" cy="841847"/>
        </a:xfrm>
      </xdr:grpSpPr>
      <xdr:sp macro="" textlink="">
        <xdr:nvSpPr>
          <xdr:cNvPr id="14" name="吹き出し: 角を丸めた四角形 13">
            <a:extLst>
              <a:ext uri="{FF2B5EF4-FFF2-40B4-BE49-F238E27FC236}">
                <a16:creationId xmlns:a16="http://schemas.microsoft.com/office/drawing/2014/main" id="{76AD37E8-47D0-46BB-8034-9A06464C3A2F}"/>
              </a:ext>
            </a:extLst>
          </xdr:cNvPr>
          <xdr:cNvSpPr/>
        </xdr:nvSpPr>
        <xdr:spPr>
          <a:xfrm>
            <a:off x="1491429" y="100042"/>
            <a:ext cx="1756372" cy="497788"/>
          </a:xfrm>
          <a:prstGeom prst="wedgeRoundRectCallout">
            <a:avLst>
              <a:gd name="adj1" fmla="val 45924"/>
              <a:gd name="adj2" fmla="val -106830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1350D08A-FC46-4AFD-8A77-6C113854A84C}"/>
              </a:ext>
            </a:extLst>
          </xdr:cNvPr>
          <xdr:cNvSpPr txBox="1"/>
        </xdr:nvSpPr>
        <xdr:spPr>
          <a:xfrm>
            <a:off x="1454838" y="107362"/>
            <a:ext cx="1896638" cy="834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200"/>
              </a:lnSpc>
            </a:pPr>
            <a:r>
              <a:rPr kumimoji="1" lang="ja-JP" altLang="en-US" sz="1050"/>
              <a:t>事業期間全体での助成予定額を越えないこと</a:t>
            </a:r>
            <a:endParaRPr kumimoji="1" lang="en-US" altLang="ja-JP" sz="1050"/>
          </a:p>
        </xdr:txBody>
      </xdr:sp>
    </xdr:grpSp>
    <xdr:clientData/>
  </xdr:twoCellAnchor>
  <xdr:twoCellAnchor>
    <xdr:from>
      <xdr:col>28</xdr:col>
      <xdr:colOff>145144</xdr:colOff>
      <xdr:row>27</xdr:row>
      <xdr:rowOff>18142</xdr:rowOff>
    </xdr:from>
    <xdr:to>
      <xdr:col>32</xdr:col>
      <xdr:colOff>181430</xdr:colOff>
      <xdr:row>27</xdr:row>
      <xdr:rowOff>240392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B6AD2D36-7D07-4B66-AFFE-B0C178D4338B}"/>
            </a:ext>
          </a:extLst>
        </xdr:cNvPr>
        <xdr:cNvSpPr/>
      </xdr:nvSpPr>
      <xdr:spPr>
        <a:xfrm>
          <a:off x="5542644" y="7085692"/>
          <a:ext cx="798286" cy="1968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158750</xdr:colOff>
      <xdr:row>60</xdr:row>
      <xdr:rowOff>4536</xdr:rowOff>
    </xdr:from>
    <xdr:to>
      <xdr:col>12</xdr:col>
      <xdr:colOff>4536</xdr:colOff>
      <xdr:row>60</xdr:row>
      <xdr:rowOff>226786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71DF4454-01D6-4774-976F-457E873D3433}"/>
            </a:ext>
          </a:extLst>
        </xdr:cNvPr>
        <xdr:cNvSpPr/>
      </xdr:nvSpPr>
      <xdr:spPr>
        <a:xfrm>
          <a:off x="1555750" y="13999936"/>
          <a:ext cx="798286" cy="2222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158750</xdr:colOff>
      <xdr:row>54</xdr:row>
      <xdr:rowOff>0</xdr:rowOff>
    </xdr:from>
    <xdr:to>
      <xdr:col>28</xdr:col>
      <xdr:colOff>4536</xdr:colOff>
      <xdr:row>54</xdr:row>
      <xdr:rowOff>222250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2C39C1A1-DB4C-4970-ABA1-28FCD569D76D}"/>
            </a:ext>
          </a:extLst>
        </xdr:cNvPr>
        <xdr:cNvSpPr/>
      </xdr:nvSpPr>
      <xdr:spPr>
        <a:xfrm>
          <a:off x="4603750" y="12680950"/>
          <a:ext cx="798286" cy="2222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4536</xdr:colOff>
      <xdr:row>56</xdr:row>
      <xdr:rowOff>108857</xdr:rowOff>
    </xdr:from>
    <xdr:to>
      <xdr:col>28</xdr:col>
      <xdr:colOff>176893</xdr:colOff>
      <xdr:row>60</xdr:row>
      <xdr:rowOff>115661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1A91FE28-8BC5-4317-BEF8-08A6C970A9AE}"/>
            </a:ext>
          </a:extLst>
        </xdr:cNvPr>
        <xdr:cNvCxnSpPr>
          <a:stCxn id="17" idx="3"/>
        </xdr:cNvCxnSpPr>
      </xdr:nvCxnSpPr>
      <xdr:spPr>
        <a:xfrm flipV="1">
          <a:off x="2354036" y="13386707"/>
          <a:ext cx="3220357" cy="72435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176893</xdr:colOff>
      <xdr:row>54</xdr:row>
      <xdr:rowOff>222250</xdr:rowOff>
    </xdr:from>
    <xdr:to>
      <xdr:col>28</xdr:col>
      <xdr:colOff>87822</xdr:colOff>
      <xdr:row>55</xdr:row>
      <xdr:rowOff>272143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57C571DD-15E5-45FA-ADCB-5825B807689A}"/>
            </a:ext>
          </a:extLst>
        </xdr:cNvPr>
        <xdr:cNvCxnSpPr>
          <a:stCxn id="23" idx="0"/>
          <a:endCxn id="18" idx="2"/>
        </xdr:cNvCxnSpPr>
      </xdr:nvCxnSpPr>
      <xdr:spPr>
        <a:xfrm flipH="1" flipV="1">
          <a:off x="5002893" y="12903200"/>
          <a:ext cx="482429" cy="284843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19253</xdr:colOff>
      <xdr:row>27</xdr:row>
      <xdr:rowOff>214992</xdr:rowOff>
    </xdr:from>
    <xdr:to>
      <xdr:col>30</xdr:col>
      <xdr:colOff>163287</xdr:colOff>
      <xdr:row>55</xdr:row>
      <xdr:rowOff>281214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C686DEB0-D8EB-41E8-8123-4D0CAF2FD689}"/>
            </a:ext>
          </a:extLst>
        </xdr:cNvPr>
        <xdr:cNvCxnSpPr>
          <a:stCxn id="24" idx="0"/>
          <a:endCxn id="16" idx="2"/>
        </xdr:cNvCxnSpPr>
      </xdr:nvCxnSpPr>
      <xdr:spPr>
        <a:xfrm flipV="1">
          <a:off x="5607253" y="7282542"/>
          <a:ext cx="334534" cy="5914572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56</xdr:row>
      <xdr:rowOff>0</xdr:rowOff>
    </xdr:from>
    <xdr:to>
      <xdr:col>35</xdr:col>
      <xdr:colOff>25400</xdr:colOff>
      <xdr:row>59</xdr:row>
      <xdr:rowOff>88900</xdr:rowOff>
    </xdr:to>
    <xdr:grpSp>
      <xdr:nvGrpSpPr>
        <xdr:cNvPr id="6492" name="グループ化 82">
          <a:extLst>
            <a:ext uri="{FF2B5EF4-FFF2-40B4-BE49-F238E27FC236}">
              <a16:creationId xmlns:a16="http://schemas.microsoft.com/office/drawing/2014/main" id="{432FED24-4C5B-44E2-972C-80A2CDE79AA1}"/>
            </a:ext>
          </a:extLst>
        </xdr:cNvPr>
        <xdr:cNvGrpSpPr>
          <a:grpSpLocks/>
        </xdr:cNvGrpSpPr>
      </xdr:nvGrpSpPr>
      <xdr:grpSpPr bwMode="auto">
        <a:xfrm>
          <a:off x="4457286" y="13094804"/>
          <a:ext cx="2305050" cy="566117"/>
          <a:chOff x="1643423" y="378397"/>
          <a:chExt cx="2312625" cy="936860"/>
        </a:xfrm>
      </xdr:grpSpPr>
      <xdr:sp macro="" textlink="">
        <xdr:nvSpPr>
          <xdr:cNvPr id="23" name="吹き出し: 角を丸めた四角形 22">
            <a:extLst>
              <a:ext uri="{FF2B5EF4-FFF2-40B4-BE49-F238E27FC236}">
                <a16:creationId xmlns:a16="http://schemas.microsoft.com/office/drawing/2014/main" id="{62FD9213-0B49-4486-8B13-25FFC730F323}"/>
              </a:ext>
            </a:extLst>
          </xdr:cNvPr>
          <xdr:cNvSpPr/>
        </xdr:nvSpPr>
        <xdr:spPr>
          <a:xfrm>
            <a:off x="1643423" y="378397"/>
            <a:ext cx="2063475" cy="770307"/>
          </a:xfrm>
          <a:prstGeom prst="wedgeRoundRectCallout">
            <a:avLst>
              <a:gd name="adj1" fmla="val 17650"/>
              <a:gd name="adj2" fmla="val -43487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0CC64C28-68E4-4C55-B967-E9686E3C15B8}"/>
              </a:ext>
            </a:extLst>
          </xdr:cNvPr>
          <xdr:cNvSpPr txBox="1"/>
        </xdr:nvSpPr>
        <xdr:spPr>
          <a:xfrm>
            <a:off x="1643423" y="388807"/>
            <a:ext cx="2312625" cy="9264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/>
              <a:t>一致していること</a:t>
            </a:r>
            <a:endParaRPr kumimoji="1" lang="en-US" altLang="ja-JP" sz="900"/>
          </a:p>
          <a:p>
            <a:r>
              <a:rPr kumimoji="1" lang="ja-JP" altLang="en-US" sz="900"/>
              <a:t>交付申請書（表紙）に記載の数字とも</a:t>
            </a:r>
            <a:endParaRPr kumimoji="1" lang="en-US" altLang="ja-JP" sz="900"/>
          </a:p>
          <a:p>
            <a:r>
              <a:rPr kumimoji="1" lang="ja-JP" altLang="en-US" sz="900"/>
              <a:t>一致させること</a:t>
            </a:r>
          </a:p>
        </xdr:txBody>
      </xdr:sp>
    </xdr:grpSp>
    <xdr:clientData/>
  </xdr:twoCellAnchor>
  <xdr:twoCellAnchor>
    <xdr:from>
      <xdr:col>7</xdr:col>
      <xdr:colOff>95249</xdr:colOff>
      <xdr:row>64</xdr:row>
      <xdr:rowOff>13606</xdr:rowOff>
    </xdr:from>
    <xdr:to>
      <xdr:col>12</xdr:col>
      <xdr:colOff>54428</xdr:colOff>
      <xdr:row>64</xdr:row>
      <xdr:rowOff>235856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02C64D8E-0FB9-41F2-B879-589ED89581B4}"/>
            </a:ext>
          </a:extLst>
        </xdr:cNvPr>
        <xdr:cNvSpPr/>
      </xdr:nvSpPr>
      <xdr:spPr>
        <a:xfrm>
          <a:off x="1492249" y="14948806"/>
          <a:ext cx="911679" cy="222250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63500</xdr:colOff>
      <xdr:row>53</xdr:row>
      <xdr:rowOff>231321</xdr:rowOff>
    </xdr:from>
    <xdr:to>
      <xdr:col>17</xdr:col>
      <xdr:colOff>22679</xdr:colOff>
      <xdr:row>54</xdr:row>
      <xdr:rowOff>217714</xdr:rowOff>
    </xdr:to>
    <xdr:sp macro="" textlink="">
      <xdr:nvSpPr>
        <xdr:cNvPr id="26" name="四角形: 角を丸くする 25">
          <a:extLst>
            <a:ext uri="{FF2B5EF4-FFF2-40B4-BE49-F238E27FC236}">
              <a16:creationId xmlns:a16="http://schemas.microsoft.com/office/drawing/2014/main" id="{C640809C-8894-403E-A00F-592EF2AF8156}"/>
            </a:ext>
          </a:extLst>
        </xdr:cNvPr>
        <xdr:cNvSpPr/>
      </xdr:nvSpPr>
      <xdr:spPr>
        <a:xfrm>
          <a:off x="2413000" y="12677321"/>
          <a:ext cx="911679" cy="221343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77107</xdr:colOff>
      <xdr:row>26</xdr:row>
      <xdr:rowOff>267607</xdr:rowOff>
    </xdr:from>
    <xdr:to>
      <xdr:col>17</xdr:col>
      <xdr:colOff>36286</xdr:colOff>
      <xdr:row>28</xdr:row>
      <xdr:rowOff>0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A1F2112E-E68B-4077-A4C9-2CD4D3A72379}"/>
            </a:ext>
          </a:extLst>
        </xdr:cNvPr>
        <xdr:cNvSpPr/>
      </xdr:nvSpPr>
      <xdr:spPr>
        <a:xfrm>
          <a:off x="2426607" y="7062107"/>
          <a:ext cx="911679" cy="221343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174624</xdr:colOff>
      <xdr:row>28</xdr:row>
      <xdr:rowOff>0</xdr:rowOff>
    </xdr:from>
    <xdr:to>
      <xdr:col>14</xdr:col>
      <xdr:colOff>151947</xdr:colOff>
      <xdr:row>55</xdr:row>
      <xdr:rowOff>203258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D2593246-3395-4F2A-B43E-EDF1BF7EE49F}"/>
            </a:ext>
          </a:extLst>
        </xdr:cNvPr>
        <xdr:cNvCxnSpPr>
          <a:stCxn id="33" idx="0"/>
          <a:endCxn id="27" idx="2"/>
        </xdr:cNvCxnSpPr>
      </xdr:nvCxnSpPr>
      <xdr:spPr>
        <a:xfrm flipV="1">
          <a:off x="2524124" y="7283450"/>
          <a:ext cx="358323" cy="5835708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174624</xdr:colOff>
      <xdr:row>54</xdr:row>
      <xdr:rowOff>217714</xdr:rowOff>
    </xdr:from>
    <xdr:to>
      <xdr:col>14</xdr:col>
      <xdr:colOff>138340</xdr:colOff>
      <xdr:row>55</xdr:row>
      <xdr:rowOff>203258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564E4CF8-A8D4-462F-8CF5-A6867FEB02D5}"/>
            </a:ext>
          </a:extLst>
        </xdr:cNvPr>
        <xdr:cNvCxnSpPr>
          <a:stCxn id="33" idx="0"/>
          <a:endCxn id="26" idx="2"/>
        </xdr:cNvCxnSpPr>
      </xdr:nvCxnSpPr>
      <xdr:spPr>
        <a:xfrm flipV="1">
          <a:off x="2524124" y="12898664"/>
          <a:ext cx="344716" cy="220494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170089</xdr:colOff>
      <xdr:row>55</xdr:row>
      <xdr:rowOff>335643</xdr:rowOff>
    </xdr:from>
    <xdr:to>
      <xdr:col>12</xdr:col>
      <xdr:colOff>158750</xdr:colOff>
      <xdr:row>64</xdr:row>
      <xdr:rowOff>13606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D986AB54-B6C1-4352-B831-77063CCA0900}"/>
            </a:ext>
          </a:extLst>
        </xdr:cNvPr>
        <xdr:cNvCxnSpPr>
          <a:endCxn id="25" idx="0"/>
        </xdr:cNvCxnSpPr>
      </xdr:nvCxnSpPr>
      <xdr:spPr>
        <a:xfrm flipH="1">
          <a:off x="1948089" y="13251543"/>
          <a:ext cx="560161" cy="1697263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31750</xdr:colOff>
      <xdr:row>55</xdr:row>
      <xdr:rowOff>184150</xdr:rowOff>
    </xdr:from>
    <xdr:to>
      <xdr:col>15</xdr:col>
      <xdr:colOff>152400</xdr:colOff>
      <xdr:row>56</xdr:row>
      <xdr:rowOff>120650</xdr:rowOff>
    </xdr:to>
    <xdr:grpSp>
      <xdr:nvGrpSpPr>
        <xdr:cNvPr id="6499" name="グループ化 102">
          <a:extLst>
            <a:ext uri="{FF2B5EF4-FFF2-40B4-BE49-F238E27FC236}">
              <a16:creationId xmlns:a16="http://schemas.microsoft.com/office/drawing/2014/main" id="{7522EC75-B5F0-4AC5-A111-EC0B329DD2D2}"/>
            </a:ext>
          </a:extLst>
        </xdr:cNvPr>
        <xdr:cNvGrpSpPr>
          <a:grpSpLocks/>
        </xdr:cNvGrpSpPr>
      </xdr:nvGrpSpPr>
      <xdr:grpSpPr bwMode="auto">
        <a:xfrm>
          <a:off x="1999836" y="12911345"/>
          <a:ext cx="1076325" cy="307284"/>
          <a:chOff x="1645755" y="378397"/>
          <a:chExt cx="1008788" cy="376031"/>
        </a:xfrm>
      </xdr:grpSpPr>
      <xdr:sp macro="" textlink="">
        <xdr:nvSpPr>
          <xdr:cNvPr id="32" name="吹き出し: 角を丸めた四角形 31">
            <a:extLst>
              <a:ext uri="{FF2B5EF4-FFF2-40B4-BE49-F238E27FC236}">
                <a16:creationId xmlns:a16="http://schemas.microsoft.com/office/drawing/2014/main" id="{DD37B111-858F-4951-BE3D-A182DCFD6BF0}"/>
              </a:ext>
            </a:extLst>
          </xdr:cNvPr>
          <xdr:cNvSpPr/>
        </xdr:nvSpPr>
        <xdr:spPr>
          <a:xfrm>
            <a:off x="1645755" y="378397"/>
            <a:ext cx="1008788" cy="368030"/>
          </a:xfrm>
          <a:prstGeom prst="wedgeRoundRectCallout">
            <a:avLst>
              <a:gd name="adj1" fmla="val 17650"/>
              <a:gd name="adj2" fmla="val -43487"/>
              <a:gd name="adj3" fmla="val 16667"/>
            </a:avLst>
          </a:prstGeom>
          <a:solidFill>
            <a:schemeClr val="bg1"/>
          </a:solidFill>
          <a:ln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45CBB697-47F5-44EB-9BE2-C407485FF6A3}"/>
              </a:ext>
            </a:extLst>
          </xdr:cNvPr>
          <xdr:cNvSpPr txBox="1"/>
        </xdr:nvSpPr>
        <xdr:spPr>
          <a:xfrm>
            <a:off x="1663662" y="402399"/>
            <a:ext cx="949096" cy="35202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/>
              <a:t>一致していること</a:t>
            </a:r>
          </a:p>
        </xdr:txBody>
      </xdr:sp>
    </xdr:grpSp>
    <xdr:clientData/>
  </xdr:twoCellAnchor>
  <xdr:twoCellAnchor>
    <xdr:from>
      <xdr:col>14</xdr:col>
      <xdr:colOff>25400</xdr:colOff>
      <xdr:row>22</xdr:row>
      <xdr:rowOff>88900</xdr:rowOff>
    </xdr:from>
    <xdr:to>
      <xdr:col>25</xdr:col>
      <xdr:colOff>76200</xdr:colOff>
      <xdr:row>24</xdr:row>
      <xdr:rowOff>133350</xdr:rowOff>
    </xdr:to>
    <xdr:grpSp>
      <xdr:nvGrpSpPr>
        <xdr:cNvPr id="6500" name="グループ化 48">
          <a:extLst>
            <a:ext uri="{FF2B5EF4-FFF2-40B4-BE49-F238E27FC236}">
              <a16:creationId xmlns:a16="http://schemas.microsoft.com/office/drawing/2014/main" id="{11B3FC52-A516-4CCA-ACD1-9C2519AE147C}"/>
            </a:ext>
          </a:extLst>
        </xdr:cNvPr>
        <xdr:cNvGrpSpPr>
          <a:grpSpLocks/>
        </xdr:cNvGrpSpPr>
      </xdr:nvGrpSpPr>
      <xdr:grpSpPr bwMode="auto">
        <a:xfrm>
          <a:off x="2761836" y="5510834"/>
          <a:ext cx="2143125" cy="544581"/>
          <a:chOff x="1604317" y="344548"/>
          <a:chExt cx="1720000" cy="679108"/>
        </a:xfrm>
      </xdr:grpSpPr>
      <xdr:sp macro="" textlink="">
        <xdr:nvSpPr>
          <xdr:cNvPr id="35" name="吹き出し: 角を丸めた四角形 34">
            <a:extLst>
              <a:ext uri="{FF2B5EF4-FFF2-40B4-BE49-F238E27FC236}">
                <a16:creationId xmlns:a16="http://schemas.microsoft.com/office/drawing/2014/main" id="{274B8081-D3FA-4C5D-A59D-6A7FB2C827A2}"/>
              </a:ext>
            </a:extLst>
          </xdr:cNvPr>
          <xdr:cNvSpPr/>
        </xdr:nvSpPr>
        <xdr:spPr>
          <a:xfrm>
            <a:off x="1619583" y="344548"/>
            <a:ext cx="1608047" cy="560659"/>
          </a:xfrm>
          <a:prstGeom prst="wedgeRoundRectCallout">
            <a:avLst>
              <a:gd name="adj1" fmla="val 26377"/>
              <a:gd name="adj2" fmla="val 108579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3FC1BE3F-F2E3-4CD0-88C9-B0DB72E6D8E3}"/>
              </a:ext>
            </a:extLst>
          </xdr:cNvPr>
          <xdr:cNvSpPr txBox="1"/>
        </xdr:nvSpPr>
        <xdr:spPr>
          <a:xfrm>
            <a:off x="1604317" y="391928"/>
            <a:ext cx="1720000" cy="6317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免税事業者：消費税を含めた額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課税事業者：消費税を除いた額</a:t>
            </a:r>
          </a:p>
        </xdr:txBody>
      </xdr:sp>
    </xdr:grpSp>
    <xdr:clientData/>
  </xdr:twoCellAnchor>
  <xdr:twoCellAnchor>
    <xdr:from>
      <xdr:col>8</xdr:col>
      <xdr:colOff>133350</xdr:colOff>
      <xdr:row>22</xdr:row>
      <xdr:rowOff>31750</xdr:rowOff>
    </xdr:from>
    <xdr:to>
      <xdr:col>14</xdr:col>
      <xdr:colOff>82550</xdr:colOff>
      <xdr:row>24</xdr:row>
      <xdr:rowOff>184150</xdr:rowOff>
    </xdr:to>
    <xdr:grpSp>
      <xdr:nvGrpSpPr>
        <xdr:cNvPr id="6501" name="グループ化 48">
          <a:extLst>
            <a:ext uri="{FF2B5EF4-FFF2-40B4-BE49-F238E27FC236}">
              <a16:creationId xmlns:a16="http://schemas.microsoft.com/office/drawing/2014/main" id="{9BAF0E78-48E8-4F32-BF91-5B6443B83593}"/>
            </a:ext>
          </a:extLst>
        </xdr:cNvPr>
        <xdr:cNvGrpSpPr>
          <a:grpSpLocks/>
        </xdr:cNvGrpSpPr>
      </xdr:nvGrpSpPr>
      <xdr:grpSpPr bwMode="auto">
        <a:xfrm>
          <a:off x="1723611" y="5453684"/>
          <a:ext cx="1095375" cy="649356"/>
          <a:chOff x="1645755" y="378396"/>
          <a:chExt cx="875993" cy="806710"/>
        </a:xfrm>
      </xdr:grpSpPr>
      <xdr:sp macro="" textlink="">
        <xdr:nvSpPr>
          <xdr:cNvPr id="38" name="吹き出し: 角を丸めた四角形 37">
            <a:extLst>
              <a:ext uri="{FF2B5EF4-FFF2-40B4-BE49-F238E27FC236}">
                <a16:creationId xmlns:a16="http://schemas.microsoft.com/office/drawing/2014/main" id="{1A9D920C-09C6-42ED-AB21-DD578AE7456E}"/>
              </a:ext>
            </a:extLst>
          </xdr:cNvPr>
          <xdr:cNvSpPr/>
        </xdr:nvSpPr>
        <xdr:spPr>
          <a:xfrm>
            <a:off x="1645755" y="378396"/>
            <a:ext cx="753761" cy="650067"/>
          </a:xfrm>
          <a:prstGeom prst="wedgeRoundRectCallout">
            <a:avLst>
              <a:gd name="adj1" fmla="val 37932"/>
              <a:gd name="adj2" fmla="val 89155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388A13BE-A14E-4A0C-8568-4224E21902E2}"/>
              </a:ext>
            </a:extLst>
          </xdr:cNvPr>
          <xdr:cNvSpPr txBox="1"/>
        </xdr:nvSpPr>
        <xdr:spPr>
          <a:xfrm>
            <a:off x="1666127" y="401892"/>
            <a:ext cx="855621" cy="7832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実際に要する経費</a:t>
            </a:r>
          </a:p>
        </xdr:txBody>
      </xdr:sp>
    </xdr:grpSp>
    <xdr:clientData/>
  </xdr:twoCellAnchor>
  <xdr:twoCellAnchor>
    <xdr:from>
      <xdr:col>25</xdr:col>
      <xdr:colOff>25400</xdr:colOff>
      <xdr:row>21</xdr:row>
      <xdr:rowOff>88900</xdr:rowOff>
    </xdr:from>
    <xdr:to>
      <xdr:col>33</xdr:col>
      <xdr:colOff>152400</xdr:colOff>
      <xdr:row>25</xdr:row>
      <xdr:rowOff>120650</xdr:rowOff>
    </xdr:to>
    <xdr:grpSp>
      <xdr:nvGrpSpPr>
        <xdr:cNvPr id="6502" name="グループ化 44">
          <a:extLst>
            <a:ext uri="{FF2B5EF4-FFF2-40B4-BE49-F238E27FC236}">
              <a16:creationId xmlns:a16="http://schemas.microsoft.com/office/drawing/2014/main" id="{682A54FB-4F05-4F3E-9F52-6F33AD7350D4}"/>
            </a:ext>
          </a:extLst>
        </xdr:cNvPr>
        <xdr:cNvGrpSpPr>
          <a:grpSpLocks/>
        </xdr:cNvGrpSpPr>
      </xdr:nvGrpSpPr>
      <xdr:grpSpPr bwMode="auto">
        <a:xfrm>
          <a:off x="4857336" y="5295486"/>
          <a:ext cx="1647825" cy="982317"/>
          <a:chOff x="1472278" y="106304"/>
          <a:chExt cx="1896638" cy="804611"/>
        </a:xfrm>
      </xdr:grpSpPr>
      <xdr:sp macro="" textlink="">
        <xdr:nvSpPr>
          <xdr:cNvPr id="41" name="吹き出し: 角を丸めた四角形 40">
            <a:extLst>
              <a:ext uri="{FF2B5EF4-FFF2-40B4-BE49-F238E27FC236}">
                <a16:creationId xmlns:a16="http://schemas.microsoft.com/office/drawing/2014/main" id="{E6669CCD-1650-4E71-8476-565E18FAF101}"/>
              </a:ext>
            </a:extLst>
          </xdr:cNvPr>
          <xdr:cNvSpPr/>
        </xdr:nvSpPr>
        <xdr:spPr>
          <a:xfrm>
            <a:off x="1494162" y="106304"/>
            <a:ext cx="1758038" cy="569497"/>
          </a:xfrm>
          <a:prstGeom prst="wedgeRoundRectCallout">
            <a:avLst>
              <a:gd name="adj1" fmla="val -6609"/>
              <a:gd name="adj2" fmla="val 89193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0D55BB6D-9D56-4030-BA23-209B339DB2DA}"/>
              </a:ext>
            </a:extLst>
          </xdr:cNvPr>
          <xdr:cNvSpPr txBox="1"/>
        </xdr:nvSpPr>
        <xdr:spPr>
          <a:xfrm>
            <a:off x="1472278" y="153327"/>
            <a:ext cx="1896638" cy="7575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各採択メニューに応じた助成率をかけた額</a:t>
            </a:r>
            <a:endParaRPr kumimoji="1" lang="en-US" altLang="ja-JP" sz="1050"/>
          </a:p>
          <a:p>
            <a:pPr>
              <a:lnSpc>
                <a:spcPts val="1200"/>
              </a:lnSpc>
            </a:pPr>
            <a:r>
              <a:rPr kumimoji="1" lang="ja-JP" altLang="en-US" sz="1050"/>
              <a:t>（小数点以下切り捨て）</a:t>
            </a:r>
            <a:endParaRPr kumimoji="1" lang="en-US" altLang="ja-JP" sz="1050"/>
          </a:p>
        </xdr:txBody>
      </xdr:sp>
    </xdr:grpSp>
    <xdr:clientData/>
  </xdr:twoCellAnchor>
  <xdr:twoCellAnchor>
    <xdr:from>
      <xdr:col>0</xdr:col>
      <xdr:colOff>234950</xdr:colOff>
      <xdr:row>51</xdr:row>
      <xdr:rowOff>139700</xdr:rowOff>
    </xdr:from>
    <xdr:to>
      <xdr:col>14</xdr:col>
      <xdr:colOff>152400</xdr:colOff>
      <xdr:row>53</xdr:row>
      <xdr:rowOff>222250</xdr:rowOff>
    </xdr:to>
    <xdr:grpSp>
      <xdr:nvGrpSpPr>
        <xdr:cNvPr id="6503" name="グループ化 58">
          <a:extLst>
            <a:ext uri="{FF2B5EF4-FFF2-40B4-BE49-F238E27FC236}">
              <a16:creationId xmlns:a16="http://schemas.microsoft.com/office/drawing/2014/main" id="{D02AB429-CE95-4E09-AF33-8CF045B10A48}"/>
            </a:ext>
          </a:extLst>
        </xdr:cNvPr>
        <xdr:cNvGrpSpPr>
          <a:grpSpLocks/>
        </xdr:cNvGrpSpPr>
      </xdr:nvGrpSpPr>
      <xdr:grpSpPr bwMode="auto">
        <a:xfrm>
          <a:off x="238125" y="11912462"/>
          <a:ext cx="2647536" cy="556591"/>
          <a:chOff x="1656685" y="344606"/>
          <a:chExt cx="2126284" cy="690443"/>
        </a:xfrm>
      </xdr:grpSpPr>
      <xdr:sp macro="" textlink="">
        <xdr:nvSpPr>
          <xdr:cNvPr id="48" name="吹き出し: 角を丸めた四角形 47">
            <a:extLst>
              <a:ext uri="{FF2B5EF4-FFF2-40B4-BE49-F238E27FC236}">
                <a16:creationId xmlns:a16="http://schemas.microsoft.com/office/drawing/2014/main" id="{3EEBA93C-477B-41F4-BA1C-31C0A979ACEC}"/>
              </a:ext>
            </a:extLst>
          </xdr:cNvPr>
          <xdr:cNvSpPr/>
        </xdr:nvSpPr>
        <xdr:spPr>
          <a:xfrm>
            <a:off x="1656685" y="344606"/>
            <a:ext cx="2065096" cy="563465"/>
          </a:xfrm>
          <a:prstGeom prst="wedgeRoundRectCallout">
            <a:avLst>
              <a:gd name="adj1" fmla="val -10921"/>
              <a:gd name="adj2" fmla="val -72680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テキスト ボックス 48">
            <a:extLst>
              <a:ext uri="{FF2B5EF4-FFF2-40B4-BE49-F238E27FC236}">
                <a16:creationId xmlns:a16="http://schemas.microsoft.com/office/drawing/2014/main" id="{00324ABD-20CF-49BD-97B0-4F9177529BFC}"/>
              </a:ext>
            </a:extLst>
          </xdr:cNvPr>
          <xdr:cNvSpPr txBox="1"/>
        </xdr:nvSpPr>
        <xdr:spPr>
          <a:xfrm>
            <a:off x="1666883" y="400159"/>
            <a:ext cx="2116086" cy="6348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行が足りない場合は追加してください。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追加する際は、計算式に注意してください。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H94"/>
  <sheetViews>
    <sheetView tabSelected="1" view="pageBreakPreview" zoomScale="115" zoomScaleNormal="130" zoomScaleSheetLayoutView="115" workbookViewId="0">
      <selection activeCell="BA15" sqref="BA15"/>
    </sheetView>
  </sheetViews>
  <sheetFormatPr defaultRowHeight="13" x14ac:dyDescent="0.2"/>
  <cols>
    <col min="1" max="1" width="3.6328125" style="1" customWidth="1"/>
    <col min="2" max="64" width="2.7265625" style="1" customWidth="1"/>
    <col min="65" max="16384" width="8.7265625" style="1"/>
  </cols>
  <sheetData>
    <row r="1" spans="1:34" ht="16.5" x14ac:dyDescent="0.2">
      <c r="A1" s="2" t="s">
        <v>37</v>
      </c>
    </row>
    <row r="2" spans="1:34" ht="13.5" thickBot="1" x14ac:dyDescent="0.25"/>
    <row r="3" spans="1:34" ht="18.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8"/>
    </row>
    <row r="4" spans="1:34" ht="7" customHeight="1" x14ac:dyDescent="0.2">
      <c r="A4" s="9"/>
      <c r="AH4" s="10"/>
    </row>
    <row r="5" spans="1:34" ht="18" customHeight="1" x14ac:dyDescent="0.2">
      <c r="A5" s="9"/>
      <c r="AG5" s="11" t="s">
        <v>7</v>
      </c>
      <c r="AH5" s="10"/>
    </row>
    <row r="6" spans="1:34" ht="18.5" customHeight="1" x14ac:dyDescent="0.2">
      <c r="A6" s="9"/>
      <c r="B6" s="68"/>
      <c r="C6" s="69"/>
      <c r="D6" s="68" t="s">
        <v>16</v>
      </c>
      <c r="E6" s="72"/>
      <c r="F6" s="72"/>
      <c r="G6" s="69"/>
      <c r="H6" s="68" t="s">
        <v>43</v>
      </c>
      <c r="I6" s="72"/>
      <c r="J6" s="72"/>
      <c r="K6" s="72"/>
      <c r="L6" s="72"/>
      <c r="M6" s="72"/>
      <c r="N6" s="72"/>
      <c r="O6" s="72"/>
      <c r="P6" s="69"/>
      <c r="Q6" s="68" t="s">
        <v>44</v>
      </c>
      <c r="R6" s="72"/>
      <c r="S6" s="72"/>
      <c r="T6" s="72"/>
      <c r="U6" s="72"/>
      <c r="V6" s="72"/>
      <c r="W6" s="72"/>
      <c r="X6" s="72"/>
      <c r="Y6" s="69"/>
      <c r="Z6" s="74" t="s">
        <v>42</v>
      </c>
      <c r="AA6" s="75"/>
      <c r="AB6" s="75"/>
      <c r="AC6" s="75"/>
      <c r="AD6" s="75"/>
      <c r="AE6" s="75"/>
      <c r="AF6" s="75"/>
      <c r="AG6" s="76"/>
      <c r="AH6" s="10"/>
    </row>
    <row r="7" spans="1:34" ht="18.5" customHeight="1" x14ac:dyDescent="0.2">
      <c r="A7" s="9"/>
      <c r="B7" s="70"/>
      <c r="C7" s="71"/>
      <c r="D7" s="70"/>
      <c r="E7" s="73"/>
      <c r="F7" s="73"/>
      <c r="G7" s="71"/>
      <c r="H7" s="70" t="s">
        <v>45</v>
      </c>
      <c r="I7" s="73"/>
      <c r="J7" s="73"/>
      <c r="K7" s="73"/>
      <c r="L7" s="73"/>
      <c r="M7" s="73"/>
      <c r="N7" s="73"/>
      <c r="O7" s="73"/>
      <c r="P7" s="71"/>
      <c r="Q7" s="70" t="s">
        <v>45</v>
      </c>
      <c r="R7" s="73"/>
      <c r="S7" s="73"/>
      <c r="T7" s="73"/>
      <c r="U7" s="73"/>
      <c r="V7" s="73"/>
      <c r="W7" s="73"/>
      <c r="X7" s="73"/>
      <c r="Y7" s="71"/>
      <c r="Z7" s="77"/>
      <c r="AA7" s="78"/>
      <c r="AB7" s="78"/>
      <c r="AC7" s="78"/>
      <c r="AD7" s="78"/>
      <c r="AE7" s="78"/>
      <c r="AF7" s="78"/>
      <c r="AG7" s="79"/>
      <c r="AH7" s="10"/>
    </row>
    <row r="8" spans="1:34" ht="23.5" customHeight="1" x14ac:dyDescent="0.2">
      <c r="A8" s="9"/>
      <c r="B8" s="80" t="s">
        <v>38</v>
      </c>
      <c r="C8" s="80"/>
      <c r="D8" s="45" t="s">
        <v>39</v>
      </c>
      <c r="E8" s="45"/>
      <c r="F8" s="45"/>
      <c r="G8" s="45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10"/>
    </row>
    <row r="9" spans="1:34" ht="23.5" customHeight="1" x14ac:dyDescent="0.2">
      <c r="A9" s="9"/>
      <c r="B9" s="80"/>
      <c r="C9" s="80"/>
      <c r="D9" s="45" t="s">
        <v>40</v>
      </c>
      <c r="E9" s="45"/>
      <c r="F9" s="45"/>
      <c r="G9" s="45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10"/>
    </row>
    <row r="10" spans="1:34" ht="23.5" customHeight="1" thickBot="1" x14ac:dyDescent="0.25">
      <c r="A10" s="9"/>
      <c r="B10" s="81"/>
      <c r="C10" s="81"/>
      <c r="D10" s="59" t="s">
        <v>21</v>
      </c>
      <c r="E10" s="59"/>
      <c r="F10" s="59"/>
      <c r="G10" s="59"/>
      <c r="H10" s="62">
        <f>SUM(H8:P9)</f>
        <v>0</v>
      </c>
      <c r="I10" s="62"/>
      <c r="J10" s="62"/>
      <c r="K10" s="62"/>
      <c r="L10" s="62"/>
      <c r="M10" s="62"/>
      <c r="N10" s="62"/>
      <c r="O10" s="62"/>
      <c r="P10" s="62"/>
      <c r="Q10" s="62">
        <f>SUM(Q8:Y9)</f>
        <v>0</v>
      </c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10"/>
    </row>
    <row r="11" spans="1:34" ht="23.5" customHeight="1" thickTop="1" x14ac:dyDescent="0.2">
      <c r="A11" s="9"/>
      <c r="B11" s="82" t="s">
        <v>41</v>
      </c>
      <c r="C11" s="82"/>
      <c r="D11" s="60" t="s">
        <v>5</v>
      </c>
      <c r="E11" s="60"/>
      <c r="F11" s="60"/>
      <c r="G11" s="60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85" t="s">
        <v>77</v>
      </c>
      <c r="AA11" s="85"/>
      <c r="AB11" s="85"/>
      <c r="AC11" s="85"/>
      <c r="AD11" s="85"/>
      <c r="AE11" s="85"/>
      <c r="AF11" s="85"/>
      <c r="AG11" s="85"/>
      <c r="AH11" s="10"/>
    </row>
    <row r="12" spans="1:34" ht="23.5" customHeight="1" x14ac:dyDescent="0.2">
      <c r="A12" s="9"/>
      <c r="B12" s="80"/>
      <c r="C12" s="80"/>
      <c r="D12" s="45" t="s">
        <v>17</v>
      </c>
      <c r="E12" s="45"/>
      <c r="F12" s="45"/>
      <c r="G12" s="45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10"/>
    </row>
    <row r="13" spans="1:34" ht="23.5" customHeight="1" x14ac:dyDescent="0.2">
      <c r="A13" s="9"/>
      <c r="B13" s="80"/>
      <c r="C13" s="80"/>
      <c r="D13" s="45" t="s">
        <v>18</v>
      </c>
      <c r="E13" s="45"/>
      <c r="F13" s="45"/>
      <c r="G13" s="45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10"/>
    </row>
    <row r="14" spans="1:34" ht="23.5" customHeight="1" x14ac:dyDescent="0.2">
      <c r="A14" s="9"/>
      <c r="B14" s="80"/>
      <c r="C14" s="80"/>
      <c r="D14" s="45" t="s">
        <v>19</v>
      </c>
      <c r="E14" s="45"/>
      <c r="F14" s="45"/>
      <c r="G14" s="45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10"/>
    </row>
    <row r="15" spans="1:34" ht="23.5" customHeight="1" x14ac:dyDescent="0.2">
      <c r="A15" s="9"/>
      <c r="B15" s="80"/>
      <c r="C15" s="80"/>
      <c r="D15" s="83" t="s">
        <v>21</v>
      </c>
      <c r="E15" s="83"/>
      <c r="F15" s="83"/>
      <c r="G15" s="83"/>
      <c r="H15" s="84">
        <f>SUM(H11:P14)</f>
        <v>0</v>
      </c>
      <c r="I15" s="84"/>
      <c r="J15" s="84"/>
      <c r="K15" s="84"/>
      <c r="L15" s="84"/>
      <c r="M15" s="84"/>
      <c r="N15" s="84"/>
      <c r="O15" s="84"/>
      <c r="P15" s="84"/>
      <c r="Q15" s="84">
        <f>SUM(Q11:Y14)</f>
        <v>0</v>
      </c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10"/>
    </row>
    <row r="16" spans="1:34" ht="18.5" customHeight="1" thickBot="1" x14ac:dyDescent="0.25">
      <c r="A16" s="12"/>
      <c r="B16" s="13"/>
      <c r="C16" s="13"/>
      <c r="D16" s="13"/>
      <c r="E16" s="13"/>
      <c r="F16" s="13"/>
      <c r="G16" s="13"/>
      <c r="H16" s="13"/>
      <c r="I16" s="13"/>
      <c r="J16" s="17"/>
      <c r="K16" s="17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4"/>
    </row>
    <row r="17" spans="1:34" ht="18.5" customHeight="1" x14ac:dyDescent="0.2">
      <c r="J17" s="16"/>
      <c r="K17" s="16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4" ht="18.5" customHeight="1" x14ac:dyDescent="0.2">
      <c r="J18" s="16"/>
      <c r="K18" s="16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4" ht="16.5" x14ac:dyDescent="0.2">
      <c r="A19" s="2" t="s">
        <v>0</v>
      </c>
    </row>
    <row r="20" spans="1:34" ht="13.5" thickBot="1" x14ac:dyDescent="0.25"/>
    <row r="21" spans="1:34" x14ac:dyDescent="0.2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8"/>
    </row>
    <row r="22" spans="1:34" x14ac:dyDescent="0.2">
      <c r="A22" s="9" t="s">
        <v>1</v>
      </c>
      <c r="AH22" s="10"/>
    </row>
    <row r="23" spans="1:34" ht="7" customHeight="1" x14ac:dyDescent="0.2">
      <c r="A23" s="9"/>
      <c r="AH23" s="10"/>
    </row>
    <row r="24" spans="1:34" ht="18" customHeight="1" x14ac:dyDescent="0.2">
      <c r="A24" s="9"/>
      <c r="AG24" s="11" t="s">
        <v>7</v>
      </c>
      <c r="AH24" s="10"/>
    </row>
    <row r="25" spans="1:34" ht="29.5" customHeight="1" x14ac:dyDescent="0.2">
      <c r="A25" s="9"/>
      <c r="B25" s="45"/>
      <c r="C25" s="45"/>
      <c r="D25" s="45"/>
      <c r="E25" s="45"/>
      <c r="F25" s="45"/>
      <c r="G25" s="45"/>
      <c r="H25" s="45"/>
      <c r="I25" s="45"/>
      <c r="J25" s="48" t="s">
        <v>6</v>
      </c>
      <c r="K25" s="48"/>
      <c r="L25" s="48"/>
      <c r="M25" s="48"/>
      <c r="N25" s="48"/>
      <c r="O25" s="48"/>
      <c r="P25" s="48"/>
      <c r="Q25" s="48"/>
      <c r="R25" s="45" t="s">
        <v>11</v>
      </c>
      <c r="S25" s="45"/>
      <c r="T25" s="45"/>
      <c r="U25" s="45"/>
      <c r="V25" s="45"/>
      <c r="W25" s="45"/>
      <c r="X25" s="45"/>
      <c r="Y25" s="45"/>
      <c r="Z25" s="45" t="s">
        <v>5</v>
      </c>
      <c r="AA25" s="45"/>
      <c r="AB25" s="45"/>
      <c r="AC25" s="45"/>
      <c r="AD25" s="45"/>
      <c r="AE25" s="45"/>
      <c r="AF25" s="45"/>
      <c r="AG25" s="45"/>
      <c r="AH25" s="10"/>
    </row>
    <row r="26" spans="1:34" ht="18.5" customHeight="1" x14ac:dyDescent="0.2">
      <c r="A26" s="9"/>
      <c r="B26" s="46" t="s">
        <v>36</v>
      </c>
      <c r="C26" s="46"/>
      <c r="D26" s="46"/>
      <c r="E26" s="46"/>
      <c r="F26" s="46"/>
      <c r="G26" s="46"/>
      <c r="H26" s="46"/>
      <c r="I26" s="46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10"/>
    </row>
    <row r="27" spans="1:34" ht="18.5" customHeight="1" thickBot="1" x14ac:dyDescent="0.25">
      <c r="A27" s="9"/>
      <c r="B27" s="53" t="e">
        <f>B26+1</f>
        <v>#VALUE!</v>
      </c>
      <c r="C27" s="53"/>
      <c r="D27" s="53"/>
      <c r="E27" s="53"/>
      <c r="F27" s="53"/>
      <c r="G27" s="53"/>
      <c r="H27" s="53"/>
      <c r="I27" s="53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10"/>
    </row>
    <row r="28" spans="1:34" ht="18.5" customHeight="1" thickTop="1" x14ac:dyDescent="0.2">
      <c r="A28" s="9"/>
      <c r="B28" s="54" t="s">
        <v>4</v>
      </c>
      <c r="C28" s="54"/>
      <c r="D28" s="54"/>
      <c r="E28" s="54"/>
      <c r="F28" s="54"/>
      <c r="G28" s="54"/>
      <c r="H28" s="54"/>
      <c r="I28" s="54"/>
      <c r="J28" s="52">
        <f>SUM(J26:Q27)</f>
        <v>0</v>
      </c>
      <c r="K28" s="52"/>
      <c r="L28" s="52"/>
      <c r="M28" s="52"/>
      <c r="N28" s="52"/>
      <c r="O28" s="52"/>
      <c r="P28" s="52"/>
      <c r="Q28" s="52"/>
      <c r="R28" s="52">
        <f>SUM(R26:Y27)</f>
        <v>0</v>
      </c>
      <c r="S28" s="52"/>
      <c r="T28" s="52"/>
      <c r="U28" s="52"/>
      <c r="V28" s="52"/>
      <c r="W28" s="52"/>
      <c r="X28" s="52"/>
      <c r="Y28" s="52"/>
      <c r="Z28" s="52">
        <f>SUM(Z26:AG27)</f>
        <v>0</v>
      </c>
      <c r="AA28" s="52"/>
      <c r="AB28" s="52"/>
      <c r="AC28" s="52"/>
      <c r="AD28" s="52"/>
      <c r="AE28" s="52"/>
      <c r="AF28" s="52"/>
      <c r="AG28" s="52"/>
      <c r="AH28" s="10"/>
    </row>
    <row r="29" spans="1:34" ht="28.5" customHeight="1" x14ac:dyDescent="0.2">
      <c r="A29" s="9"/>
      <c r="AH29" s="10"/>
    </row>
    <row r="30" spans="1:34" x14ac:dyDescent="0.2">
      <c r="A30" s="9" t="s">
        <v>2</v>
      </c>
      <c r="AH30" s="10"/>
    </row>
    <row r="31" spans="1:34" ht="7" customHeight="1" x14ac:dyDescent="0.2">
      <c r="A31" s="9"/>
      <c r="AH31" s="10"/>
    </row>
    <row r="32" spans="1:34" ht="18" customHeight="1" x14ac:dyDescent="0.2">
      <c r="A32" s="9"/>
      <c r="AG32" s="11" t="s">
        <v>7</v>
      </c>
      <c r="AH32" s="10"/>
    </row>
    <row r="33" spans="1:34" ht="28.5" customHeight="1" x14ac:dyDescent="0.2">
      <c r="A33" s="9"/>
      <c r="B33" s="45" t="s">
        <v>8</v>
      </c>
      <c r="C33" s="45"/>
      <c r="D33" s="45"/>
      <c r="E33" s="45"/>
      <c r="F33" s="45"/>
      <c r="G33" s="45" t="s">
        <v>9</v>
      </c>
      <c r="H33" s="45"/>
      <c r="I33" s="45"/>
      <c r="J33" s="45"/>
      <c r="K33" s="45"/>
      <c r="L33" s="57" t="s">
        <v>10</v>
      </c>
      <c r="M33" s="58"/>
      <c r="N33" s="58"/>
      <c r="O33" s="58"/>
      <c r="P33" s="58"/>
      <c r="Q33" s="58"/>
      <c r="R33" s="57" t="s">
        <v>12</v>
      </c>
      <c r="S33" s="58"/>
      <c r="T33" s="58"/>
      <c r="U33" s="58"/>
      <c r="V33" s="58"/>
      <c r="W33" s="58"/>
      <c r="X33" s="58" t="s">
        <v>5</v>
      </c>
      <c r="Y33" s="58"/>
      <c r="Z33" s="58"/>
      <c r="AA33" s="58"/>
      <c r="AB33" s="58"/>
      <c r="AC33" s="58" t="s">
        <v>13</v>
      </c>
      <c r="AD33" s="58"/>
      <c r="AE33" s="58"/>
      <c r="AF33" s="58"/>
      <c r="AG33" s="58"/>
      <c r="AH33" s="10"/>
    </row>
    <row r="34" spans="1:34" ht="18.5" customHeight="1" x14ac:dyDescent="0.2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5"/>
      <c r="AD34" s="45"/>
      <c r="AE34" s="45"/>
      <c r="AF34" s="45"/>
      <c r="AG34" s="45"/>
      <c r="AH34" s="10"/>
    </row>
    <row r="35" spans="1:34" ht="18.5" customHeight="1" x14ac:dyDescent="0.2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5"/>
      <c r="AD35" s="45"/>
      <c r="AE35" s="45"/>
      <c r="AF35" s="45"/>
      <c r="AG35" s="45"/>
      <c r="AH35" s="10"/>
    </row>
    <row r="36" spans="1:34" ht="18.5" customHeight="1" thickBot="1" x14ac:dyDescent="0.25">
      <c r="A36" s="9"/>
      <c r="B36" s="51"/>
      <c r="C36" s="51"/>
      <c r="D36" s="51"/>
      <c r="E36" s="51"/>
      <c r="F36" s="51"/>
      <c r="G36" s="55" t="s">
        <v>14</v>
      </c>
      <c r="H36" s="55"/>
      <c r="I36" s="55"/>
      <c r="J36" s="55"/>
      <c r="K36" s="55"/>
      <c r="L36" s="62">
        <f>SUM(L34:Q35)</f>
        <v>0</v>
      </c>
      <c r="M36" s="62"/>
      <c r="N36" s="62"/>
      <c r="O36" s="62"/>
      <c r="P36" s="62"/>
      <c r="Q36" s="62"/>
      <c r="R36" s="62">
        <f>SUM(R34:W35)</f>
        <v>0</v>
      </c>
      <c r="S36" s="62"/>
      <c r="T36" s="62"/>
      <c r="U36" s="62"/>
      <c r="V36" s="62"/>
      <c r="W36" s="62"/>
      <c r="X36" s="62">
        <f>SUM(X34:AB35)</f>
        <v>0</v>
      </c>
      <c r="Y36" s="62"/>
      <c r="Z36" s="62"/>
      <c r="AA36" s="62"/>
      <c r="AB36" s="62"/>
      <c r="AC36" s="59"/>
      <c r="AD36" s="59"/>
      <c r="AE36" s="59"/>
      <c r="AF36" s="59"/>
      <c r="AG36" s="59"/>
      <c r="AH36" s="10"/>
    </row>
    <row r="37" spans="1:34" ht="18.5" customHeight="1" thickTop="1" x14ac:dyDescent="0.2">
      <c r="A37" s="9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60"/>
      <c r="AD37" s="60"/>
      <c r="AE37" s="60"/>
      <c r="AF37" s="60"/>
      <c r="AG37" s="60"/>
      <c r="AH37" s="10"/>
    </row>
    <row r="38" spans="1:34" ht="18.5" customHeight="1" x14ac:dyDescent="0.2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5"/>
      <c r="AD38" s="45"/>
      <c r="AE38" s="45"/>
      <c r="AF38" s="45"/>
      <c r="AG38" s="45"/>
      <c r="AH38" s="10"/>
    </row>
    <row r="39" spans="1:34" ht="18.5" customHeight="1" thickBot="1" x14ac:dyDescent="0.25">
      <c r="A39" s="9"/>
      <c r="B39" s="51"/>
      <c r="C39" s="51"/>
      <c r="D39" s="51"/>
      <c r="E39" s="51"/>
      <c r="F39" s="51"/>
      <c r="G39" s="55" t="s">
        <v>14</v>
      </c>
      <c r="H39" s="55"/>
      <c r="I39" s="55"/>
      <c r="J39" s="55"/>
      <c r="K39" s="55"/>
      <c r="L39" s="62">
        <f>SUM(L37:Q38)</f>
        <v>0</v>
      </c>
      <c r="M39" s="62"/>
      <c r="N39" s="62"/>
      <c r="O39" s="62"/>
      <c r="P39" s="62"/>
      <c r="Q39" s="62"/>
      <c r="R39" s="62">
        <f>SUM(R37:W38)</f>
        <v>0</v>
      </c>
      <c r="S39" s="62"/>
      <c r="T39" s="62"/>
      <c r="U39" s="62"/>
      <c r="V39" s="62"/>
      <c r="W39" s="62"/>
      <c r="X39" s="62">
        <f>SUM(X37:AB38)</f>
        <v>0</v>
      </c>
      <c r="Y39" s="62"/>
      <c r="Z39" s="62"/>
      <c r="AA39" s="62"/>
      <c r="AB39" s="62"/>
      <c r="AC39" s="59"/>
      <c r="AD39" s="59"/>
      <c r="AE39" s="59"/>
      <c r="AF39" s="59"/>
      <c r="AG39" s="59"/>
      <c r="AH39" s="10"/>
    </row>
    <row r="40" spans="1:34" ht="18.5" customHeight="1" thickTop="1" x14ac:dyDescent="0.2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3"/>
      <c r="AD40" s="63"/>
      <c r="AE40" s="63"/>
      <c r="AF40" s="63"/>
      <c r="AG40" s="63"/>
      <c r="AH40" s="10"/>
    </row>
    <row r="41" spans="1:34" ht="18.5" customHeight="1" x14ac:dyDescent="0.2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5"/>
      <c r="AD41" s="45"/>
      <c r="AE41" s="45"/>
      <c r="AF41" s="45"/>
      <c r="AG41" s="45"/>
      <c r="AH41" s="10"/>
    </row>
    <row r="42" spans="1:34" ht="18.5" customHeight="1" thickBot="1" x14ac:dyDescent="0.25">
      <c r="A42" s="9"/>
      <c r="B42" s="51"/>
      <c r="C42" s="51"/>
      <c r="D42" s="51"/>
      <c r="E42" s="51"/>
      <c r="F42" s="51"/>
      <c r="G42" s="55" t="s">
        <v>14</v>
      </c>
      <c r="H42" s="55"/>
      <c r="I42" s="55"/>
      <c r="J42" s="55"/>
      <c r="K42" s="55"/>
      <c r="L42" s="62">
        <f>SUM(L40:Q41)</f>
        <v>0</v>
      </c>
      <c r="M42" s="62"/>
      <c r="N42" s="62"/>
      <c r="O42" s="62"/>
      <c r="P42" s="62"/>
      <c r="Q42" s="62"/>
      <c r="R42" s="62">
        <f>SUM(R40:W41)</f>
        <v>0</v>
      </c>
      <c r="S42" s="62"/>
      <c r="T42" s="62"/>
      <c r="U42" s="62"/>
      <c r="V42" s="62"/>
      <c r="W42" s="62"/>
      <c r="X42" s="62">
        <f>SUM(X40:AB41)</f>
        <v>0</v>
      </c>
      <c r="Y42" s="62"/>
      <c r="Z42" s="62"/>
      <c r="AA42" s="62"/>
      <c r="AB42" s="62"/>
      <c r="AC42" s="59"/>
      <c r="AD42" s="59"/>
      <c r="AE42" s="59"/>
      <c r="AF42" s="59"/>
      <c r="AG42" s="59"/>
      <c r="AH42" s="10"/>
    </row>
    <row r="43" spans="1:34" ht="18.5" customHeight="1" thickTop="1" x14ac:dyDescent="0.2">
      <c r="A43" s="9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60"/>
      <c r="AD43" s="60"/>
      <c r="AE43" s="60"/>
      <c r="AF43" s="60"/>
      <c r="AG43" s="60"/>
      <c r="AH43" s="10"/>
    </row>
    <row r="44" spans="1:34" ht="18.5" customHeight="1" x14ac:dyDescent="0.2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5"/>
      <c r="AD44" s="45"/>
      <c r="AE44" s="45"/>
      <c r="AF44" s="45"/>
      <c r="AG44" s="45"/>
      <c r="AH44" s="10"/>
    </row>
    <row r="45" spans="1:34" ht="18.5" customHeight="1" thickBot="1" x14ac:dyDescent="0.25">
      <c r="A45" s="9"/>
      <c r="B45" s="51"/>
      <c r="C45" s="51"/>
      <c r="D45" s="51"/>
      <c r="E45" s="51"/>
      <c r="F45" s="51"/>
      <c r="G45" s="55" t="s">
        <v>14</v>
      </c>
      <c r="H45" s="55"/>
      <c r="I45" s="55"/>
      <c r="J45" s="55"/>
      <c r="K45" s="55"/>
      <c r="L45" s="62">
        <f>SUM(L43:Q44)</f>
        <v>0</v>
      </c>
      <c r="M45" s="62"/>
      <c r="N45" s="62"/>
      <c r="O45" s="62"/>
      <c r="P45" s="62"/>
      <c r="Q45" s="62"/>
      <c r="R45" s="62">
        <f>SUM(R43:W44)</f>
        <v>0</v>
      </c>
      <c r="S45" s="62"/>
      <c r="T45" s="62"/>
      <c r="U45" s="62"/>
      <c r="V45" s="62"/>
      <c r="W45" s="62"/>
      <c r="X45" s="62">
        <f>SUM(X43:AB44)</f>
        <v>0</v>
      </c>
      <c r="Y45" s="62"/>
      <c r="Z45" s="62"/>
      <c r="AA45" s="62"/>
      <c r="AB45" s="62"/>
      <c r="AC45" s="59"/>
      <c r="AD45" s="59"/>
      <c r="AE45" s="59"/>
      <c r="AF45" s="59"/>
      <c r="AG45" s="59"/>
      <c r="AH45" s="10"/>
    </row>
    <row r="46" spans="1:34" ht="18.5" customHeight="1" thickTop="1" x14ac:dyDescent="0.2">
      <c r="A46" s="9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60"/>
      <c r="AD46" s="60"/>
      <c r="AE46" s="60"/>
      <c r="AF46" s="60"/>
      <c r="AG46" s="60"/>
      <c r="AH46" s="10"/>
    </row>
    <row r="47" spans="1:34" ht="18.5" customHeight="1" x14ac:dyDescent="0.2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5"/>
      <c r="AD47" s="45"/>
      <c r="AE47" s="45"/>
      <c r="AF47" s="45"/>
      <c r="AG47" s="45"/>
      <c r="AH47" s="10"/>
    </row>
    <row r="48" spans="1:34" ht="18.5" customHeight="1" thickBot="1" x14ac:dyDescent="0.25">
      <c r="A48" s="9"/>
      <c r="B48" s="51"/>
      <c r="C48" s="51"/>
      <c r="D48" s="51"/>
      <c r="E48" s="51"/>
      <c r="F48" s="51"/>
      <c r="G48" s="59" t="s">
        <v>14</v>
      </c>
      <c r="H48" s="59"/>
      <c r="I48" s="59"/>
      <c r="J48" s="59"/>
      <c r="K48" s="59"/>
      <c r="L48" s="62">
        <f>SUM(L46:Q47)</f>
        <v>0</v>
      </c>
      <c r="M48" s="62"/>
      <c r="N48" s="62"/>
      <c r="O48" s="62"/>
      <c r="P48" s="62"/>
      <c r="Q48" s="62"/>
      <c r="R48" s="62">
        <f>SUM(R46:W47)</f>
        <v>0</v>
      </c>
      <c r="S48" s="62"/>
      <c r="T48" s="62"/>
      <c r="U48" s="62"/>
      <c r="V48" s="62"/>
      <c r="W48" s="62"/>
      <c r="X48" s="62">
        <f>SUM(X46:AB47)</f>
        <v>0</v>
      </c>
      <c r="Y48" s="62"/>
      <c r="Z48" s="62"/>
      <c r="AA48" s="62"/>
      <c r="AB48" s="62"/>
      <c r="AC48" s="59"/>
      <c r="AD48" s="59"/>
      <c r="AE48" s="59"/>
      <c r="AF48" s="59"/>
      <c r="AG48" s="59"/>
      <c r="AH48" s="10"/>
    </row>
    <row r="49" spans="1:34" ht="18.5" customHeight="1" thickTop="1" x14ac:dyDescent="0.2">
      <c r="A49" s="9"/>
      <c r="B49" s="60" t="s">
        <v>15</v>
      </c>
      <c r="C49" s="60"/>
      <c r="D49" s="60"/>
      <c r="E49" s="60"/>
      <c r="F49" s="60"/>
      <c r="G49" s="60"/>
      <c r="H49" s="60"/>
      <c r="I49" s="60"/>
      <c r="J49" s="60"/>
      <c r="K49" s="60"/>
      <c r="L49" s="52">
        <f>SUM(L36,L39,L42,L45,L48)</f>
        <v>0</v>
      </c>
      <c r="M49" s="52"/>
      <c r="N49" s="52"/>
      <c r="O49" s="52"/>
      <c r="P49" s="52"/>
      <c r="Q49" s="52"/>
      <c r="R49" s="52">
        <f>SUM(R36,R39,R42,R45,R48)</f>
        <v>0</v>
      </c>
      <c r="S49" s="52"/>
      <c r="T49" s="52"/>
      <c r="U49" s="52"/>
      <c r="V49" s="52"/>
      <c r="W49" s="52"/>
      <c r="X49" s="52">
        <f>SUM(X36,X39,X42,X45,X48)</f>
        <v>0</v>
      </c>
      <c r="Y49" s="52"/>
      <c r="Z49" s="52"/>
      <c r="AA49" s="52"/>
      <c r="AB49" s="52"/>
      <c r="AC49" s="60"/>
      <c r="AD49" s="60"/>
      <c r="AE49" s="60"/>
      <c r="AF49" s="60"/>
      <c r="AG49" s="60"/>
      <c r="AH49" s="10"/>
    </row>
    <row r="50" spans="1:34" ht="28.5" customHeight="1" x14ac:dyDescent="0.2">
      <c r="A50" s="9"/>
      <c r="AH50" s="10"/>
    </row>
    <row r="51" spans="1:34" x14ac:dyDescent="0.2">
      <c r="A51" s="9" t="s">
        <v>3</v>
      </c>
      <c r="AH51" s="10"/>
    </row>
    <row r="52" spans="1:34" ht="7" customHeight="1" x14ac:dyDescent="0.2">
      <c r="A52" s="9"/>
      <c r="AH52" s="10"/>
    </row>
    <row r="53" spans="1:34" ht="18" customHeight="1" x14ac:dyDescent="0.2">
      <c r="A53" s="9"/>
      <c r="AG53" s="11" t="s">
        <v>7</v>
      </c>
      <c r="AH53" s="10"/>
    </row>
    <row r="54" spans="1:34" ht="18.5" customHeight="1" x14ac:dyDescent="0.2">
      <c r="A54" s="9"/>
      <c r="B54" s="45" t="s">
        <v>16</v>
      </c>
      <c r="C54" s="45"/>
      <c r="D54" s="45"/>
      <c r="E54" s="45"/>
      <c r="F54" s="45" t="s">
        <v>20</v>
      </c>
      <c r="G54" s="45"/>
      <c r="H54" s="45"/>
      <c r="I54" s="45"/>
      <c r="J54" s="45"/>
      <c r="K54" s="45"/>
      <c r="L54" s="45"/>
      <c r="M54" s="45" t="s">
        <v>22</v>
      </c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10"/>
    </row>
    <row r="55" spans="1:34" ht="18.5" customHeight="1" x14ac:dyDescent="0.2">
      <c r="A55" s="9"/>
      <c r="B55" s="45" t="s">
        <v>5</v>
      </c>
      <c r="C55" s="45"/>
      <c r="D55" s="45"/>
      <c r="E55" s="45"/>
      <c r="F55" s="49"/>
      <c r="G55" s="49"/>
      <c r="H55" s="49"/>
      <c r="I55" s="49"/>
      <c r="J55" s="49"/>
      <c r="K55" s="49"/>
      <c r="L55" s="49"/>
      <c r="M55" s="65" t="s">
        <v>23</v>
      </c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10"/>
    </row>
    <row r="56" spans="1:34" ht="18.5" customHeight="1" x14ac:dyDescent="0.2">
      <c r="A56" s="9"/>
      <c r="B56" s="45" t="s">
        <v>17</v>
      </c>
      <c r="C56" s="45"/>
      <c r="D56" s="45"/>
      <c r="E56" s="45"/>
      <c r="F56" s="49"/>
      <c r="G56" s="49"/>
      <c r="H56" s="49"/>
      <c r="I56" s="49"/>
      <c r="J56" s="49"/>
      <c r="K56" s="49"/>
      <c r="L56" s="49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10"/>
    </row>
    <row r="57" spans="1:34" ht="18.5" customHeight="1" x14ac:dyDescent="0.2">
      <c r="A57" s="9"/>
      <c r="B57" s="45" t="s">
        <v>18</v>
      </c>
      <c r="C57" s="45"/>
      <c r="D57" s="45"/>
      <c r="E57" s="45"/>
      <c r="F57" s="49"/>
      <c r="G57" s="49"/>
      <c r="H57" s="49"/>
      <c r="I57" s="49"/>
      <c r="J57" s="49"/>
      <c r="K57" s="49"/>
      <c r="L57" s="49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10"/>
    </row>
    <row r="58" spans="1:34" ht="18.5" customHeight="1" thickBot="1" x14ac:dyDescent="0.25">
      <c r="A58" s="9"/>
      <c r="B58" s="64" t="s">
        <v>19</v>
      </c>
      <c r="C58" s="64"/>
      <c r="D58" s="64"/>
      <c r="E58" s="64"/>
      <c r="F58" s="47"/>
      <c r="G58" s="47"/>
      <c r="H58" s="47"/>
      <c r="I58" s="47"/>
      <c r="J58" s="47"/>
      <c r="K58" s="47"/>
      <c r="L58" s="47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10"/>
    </row>
    <row r="59" spans="1:34" ht="18.5" customHeight="1" thickTop="1" x14ac:dyDescent="0.2">
      <c r="A59" s="9"/>
      <c r="B59" s="60" t="s">
        <v>21</v>
      </c>
      <c r="C59" s="60"/>
      <c r="D59" s="60"/>
      <c r="E59" s="60"/>
      <c r="F59" s="52">
        <f>SUM(F55:L58)</f>
        <v>0</v>
      </c>
      <c r="G59" s="52"/>
      <c r="H59" s="52"/>
      <c r="I59" s="52"/>
      <c r="J59" s="52"/>
      <c r="K59" s="52"/>
      <c r="L59" s="52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10"/>
    </row>
    <row r="60" spans="1:34" ht="13.5" thickBot="1" x14ac:dyDescent="0.2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4"/>
    </row>
    <row r="67" spans="3:3" x14ac:dyDescent="0.2">
      <c r="C67" s="1" t="s">
        <v>48</v>
      </c>
    </row>
    <row r="68" spans="3:3" x14ac:dyDescent="0.2">
      <c r="C68" s="1" t="s">
        <v>49</v>
      </c>
    </row>
    <row r="69" spans="3:3" x14ac:dyDescent="0.2">
      <c r="C69" s="1" t="s">
        <v>50</v>
      </c>
    </row>
    <row r="70" spans="3:3" x14ac:dyDescent="0.2">
      <c r="C70" s="1" t="s">
        <v>51</v>
      </c>
    </row>
    <row r="71" spans="3:3" x14ac:dyDescent="0.2">
      <c r="C71" s="1" t="s">
        <v>52</v>
      </c>
    </row>
    <row r="72" spans="3:3" x14ac:dyDescent="0.2">
      <c r="C72" s="1" t="s">
        <v>53</v>
      </c>
    </row>
    <row r="73" spans="3:3" x14ac:dyDescent="0.2">
      <c r="C73" s="1" t="s">
        <v>54</v>
      </c>
    </row>
    <row r="74" spans="3:3" x14ac:dyDescent="0.2">
      <c r="C74" s="1" t="s">
        <v>55</v>
      </c>
    </row>
    <row r="75" spans="3:3" x14ac:dyDescent="0.2">
      <c r="C75" s="1" t="s">
        <v>56</v>
      </c>
    </row>
    <row r="76" spans="3:3" x14ac:dyDescent="0.2">
      <c r="C76" s="1" t="s">
        <v>57</v>
      </c>
    </row>
    <row r="77" spans="3:3" x14ac:dyDescent="0.2">
      <c r="C77" s="1" t="s">
        <v>58</v>
      </c>
    </row>
    <row r="78" spans="3:3" x14ac:dyDescent="0.2">
      <c r="C78" s="1" t="s">
        <v>59</v>
      </c>
    </row>
    <row r="79" spans="3:3" x14ac:dyDescent="0.2">
      <c r="C79" s="1" t="s">
        <v>60</v>
      </c>
    </row>
    <row r="80" spans="3:3" x14ac:dyDescent="0.2">
      <c r="C80" s="1" t="s">
        <v>61</v>
      </c>
    </row>
    <row r="81" spans="3:3" x14ac:dyDescent="0.2">
      <c r="C81" s="1" t="s">
        <v>62</v>
      </c>
    </row>
    <row r="82" spans="3:3" x14ac:dyDescent="0.2">
      <c r="C82" s="1" t="s">
        <v>63</v>
      </c>
    </row>
    <row r="83" spans="3:3" x14ac:dyDescent="0.2">
      <c r="C83" s="1" t="s">
        <v>76</v>
      </c>
    </row>
    <row r="84" spans="3:3" x14ac:dyDescent="0.2">
      <c r="C84" s="1" t="s">
        <v>64</v>
      </c>
    </row>
    <row r="85" spans="3:3" x14ac:dyDescent="0.2">
      <c r="C85" s="1" t="s">
        <v>65</v>
      </c>
    </row>
    <row r="86" spans="3:3" x14ac:dyDescent="0.2">
      <c r="C86" s="1" t="s">
        <v>66</v>
      </c>
    </row>
    <row r="87" spans="3:3" x14ac:dyDescent="0.2">
      <c r="C87" s="1" t="s">
        <v>67</v>
      </c>
    </row>
    <row r="88" spans="3:3" x14ac:dyDescent="0.2">
      <c r="C88" s="1" t="s">
        <v>68</v>
      </c>
    </row>
    <row r="89" spans="3:3" x14ac:dyDescent="0.2">
      <c r="C89" s="1" t="s">
        <v>69</v>
      </c>
    </row>
    <row r="90" spans="3:3" x14ac:dyDescent="0.2">
      <c r="C90" s="1" t="s">
        <v>70</v>
      </c>
    </row>
    <row r="91" spans="3:3" x14ac:dyDescent="0.2">
      <c r="C91" s="1" t="s">
        <v>71</v>
      </c>
    </row>
    <row r="92" spans="3:3" x14ac:dyDescent="0.2">
      <c r="C92" s="1" t="s">
        <v>72</v>
      </c>
    </row>
    <row r="93" spans="3:3" x14ac:dyDescent="0.2">
      <c r="C93" s="1" t="s">
        <v>75</v>
      </c>
    </row>
    <row r="94" spans="3:3" x14ac:dyDescent="0.2">
      <c r="C94" s="1" t="s">
        <v>73</v>
      </c>
    </row>
  </sheetData>
  <mergeCells count="166">
    <mergeCell ref="D14:G14"/>
    <mergeCell ref="H14:P14"/>
    <mergeCell ref="Q14:Y14"/>
    <mergeCell ref="Z14:AG14"/>
    <mergeCell ref="D15:G15"/>
    <mergeCell ref="H15:P15"/>
    <mergeCell ref="Q15:Y15"/>
    <mergeCell ref="Z15:AG15"/>
    <mergeCell ref="H11:P11"/>
    <mergeCell ref="Q11:Y11"/>
    <mergeCell ref="Z11:AG11"/>
    <mergeCell ref="D12:G12"/>
    <mergeCell ref="H12:P12"/>
    <mergeCell ref="Q12:Y12"/>
    <mergeCell ref="Z12:AG12"/>
    <mergeCell ref="D13:G13"/>
    <mergeCell ref="H13:P13"/>
    <mergeCell ref="Q13:Y13"/>
    <mergeCell ref="Z13:AG13"/>
    <mergeCell ref="M58:AG58"/>
    <mergeCell ref="M59:AG59"/>
    <mergeCell ref="B6:C7"/>
    <mergeCell ref="D6:G7"/>
    <mergeCell ref="H6:P6"/>
    <mergeCell ref="Q6:Y6"/>
    <mergeCell ref="Z6:AG7"/>
    <mergeCell ref="H7:P7"/>
    <mergeCell ref="Q7:Y7"/>
    <mergeCell ref="B8:C10"/>
    <mergeCell ref="D8:G8"/>
    <mergeCell ref="H8:P8"/>
    <mergeCell ref="Q8:Y8"/>
    <mergeCell ref="Z8:AG8"/>
    <mergeCell ref="D9:G9"/>
    <mergeCell ref="H9:P9"/>
    <mergeCell ref="Q9:Y9"/>
    <mergeCell ref="Z9:AG9"/>
    <mergeCell ref="D10:G10"/>
    <mergeCell ref="H10:P10"/>
    <mergeCell ref="Q10:Y10"/>
    <mergeCell ref="Z10:AG10"/>
    <mergeCell ref="B11:C15"/>
    <mergeCell ref="D11:G11"/>
    <mergeCell ref="G48:K48"/>
    <mergeCell ref="L48:Q48"/>
    <mergeCell ref="R48:W48"/>
    <mergeCell ref="X48:AB48"/>
    <mergeCell ref="AC48:AG48"/>
    <mergeCell ref="B49:K49"/>
    <mergeCell ref="B43:F45"/>
    <mergeCell ref="B46:F48"/>
    <mergeCell ref="B59:E59"/>
    <mergeCell ref="B58:E58"/>
    <mergeCell ref="B57:E57"/>
    <mergeCell ref="B56:E56"/>
    <mergeCell ref="B55:E55"/>
    <mergeCell ref="B54:E54"/>
    <mergeCell ref="F54:L54"/>
    <mergeCell ref="F55:L55"/>
    <mergeCell ref="F56:L56"/>
    <mergeCell ref="F57:L57"/>
    <mergeCell ref="F58:L58"/>
    <mergeCell ref="F59:L59"/>
    <mergeCell ref="M54:AG54"/>
    <mergeCell ref="M55:AG55"/>
    <mergeCell ref="M56:AG56"/>
    <mergeCell ref="M57:AG57"/>
    <mergeCell ref="L46:Q46"/>
    <mergeCell ref="R46:W46"/>
    <mergeCell ref="X46:AB46"/>
    <mergeCell ref="AC46:AG46"/>
    <mergeCell ref="L47:Q47"/>
    <mergeCell ref="R47:W47"/>
    <mergeCell ref="X47:AB47"/>
    <mergeCell ref="AC47:AG47"/>
    <mergeCell ref="L49:Q49"/>
    <mergeCell ref="R49:W49"/>
    <mergeCell ref="X49:AB49"/>
    <mergeCell ref="AC49:AG49"/>
    <mergeCell ref="R43:W43"/>
    <mergeCell ref="X43:AB43"/>
    <mergeCell ref="AC43:AG43"/>
    <mergeCell ref="L44:Q44"/>
    <mergeCell ref="R44:W44"/>
    <mergeCell ref="X44:AB44"/>
    <mergeCell ref="AC44:AG44"/>
    <mergeCell ref="L45:Q45"/>
    <mergeCell ref="R45:W45"/>
    <mergeCell ref="X45:AB45"/>
    <mergeCell ref="AC45:AG45"/>
    <mergeCell ref="AC40:AG40"/>
    <mergeCell ref="L41:Q41"/>
    <mergeCell ref="R41:W41"/>
    <mergeCell ref="X41:AB41"/>
    <mergeCell ref="AC41:AG41"/>
    <mergeCell ref="L42:Q42"/>
    <mergeCell ref="R42:W42"/>
    <mergeCell ref="X42:AB42"/>
    <mergeCell ref="AC42:AG42"/>
    <mergeCell ref="G47:K47"/>
    <mergeCell ref="L34:Q34"/>
    <mergeCell ref="R34:W34"/>
    <mergeCell ref="X34:AB34"/>
    <mergeCell ref="L37:Q37"/>
    <mergeCell ref="R37:W37"/>
    <mergeCell ref="X37:AB37"/>
    <mergeCell ref="L40:Q40"/>
    <mergeCell ref="G40:K40"/>
    <mergeCell ref="L35:Q35"/>
    <mergeCell ref="R35:W35"/>
    <mergeCell ref="X35:AB35"/>
    <mergeCell ref="L36:Q36"/>
    <mergeCell ref="R36:W36"/>
    <mergeCell ref="X36:AB36"/>
    <mergeCell ref="L38:Q38"/>
    <mergeCell ref="R38:W38"/>
    <mergeCell ref="X38:AB38"/>
    <mergeCell ref="L39:Q39"/>
    <mergeCell ref="R39:W39"/>
    <mergeCell ref="X39:AB39"/>
    <mergeCell ref="R40:W40"/>
    <mergeCell ref="X40:AB40"/>
    <mergeCell ref="L43:Q43"/>
    <mergeCell ref="G43:K43"/>
    <mergeCell ref="G44:K44"/>
    <mergeCell ref="G45:K45"/>
    <mergeCell ref="G34:K34"/>
    <mergeCell ref="G35:K35"/>
    <mergeCell ref="G36:K36"/>
    <mergeCell ref="G37:K37"/>
    <mergeCell ref="G38:K38"/>
    <mergeCell ref="G46:K46"/>
    <mergeCell ref="Z28:AG28"/>
    <mergeCell ref="B33:F33"/>
    <mergeCell ref="B37:F39"/>
    <mergeCell ref="G39:K39"/>
    <mergeCell ref="G33:K33"/>
    <mergeCell ref="L33:Q33"/>
    <mergeCell ref="R33:W33"/>
    <mergeCell ref="X33:AB33"/>
    <mergeCell ref="AC33:AG33"/>
    <mergeCell ref="AC34:AG34"/>
    <mergeCell ref="AC35:AG35"/>
    <mergeCell ref="AC36:AG36"/>
    <mergeCell ref="AC37:AG37"/>
    <mergeCell ref="AC38:AG38"/>
    <mergeCell ref="AC39:AG39"/>
    <mergeCell ref="B40:F42"/>
    <mergeCell ref="B34:F36"/>
    <mergeCell ref="J28:Q28"/>
    <mergeCell ref="R28:Y28"/>
    <mergeCell ref="J27:Q27"/>
    <mergeCell ref="R27:Y27"/>
    <mergeCell ref="B27:I27"/>
    <mergeCell ref="B28:I28"/>
    <mergeCell ref="G41:K41"/>
    <mergeCell ref="G42:K42"/>
    <mergeCell ref="B25:I25"/>
    <mergeCell ref="B26:I26"/>
    <mergeCell ref="Z27:AG27"/>
    <mergeCell ref="Z25:AG25"/>
    <mergeCell ref="R25:Y25"/>
    <mergeCell ref="J25:Q25"/>
    <mergeCell ref="J26:Q26"/>
    <mergeCell ref="R26:Y26"/>
    <mergeCell ref="Z26:AG26"/>
  </mergeCells>
  <phoneticPr fontId="2"/>
  <dataValidations count="1">
    <dataValidation type="list" allowBlank="1" showInputMessage="1" showErrorMessage="1" sqref="B34:F48" xr:uid="{00000000-0002-0000-0000-000000000000}">
      <formula1>$C$67:$C$101</formula1>
    </dataValidation>
  </dataValidations>
  <pageMargins left="0.78740157480314965" right="0.78740157480314965" top="0.78740157480314965" bottom="0.78740157480314965" header="0.70866141732283472" footer="0.59055118110236227"/>
  <pageSetup paperSize="9" scale="93" fitToHeight="0" orientation="portrait" r:id="rId1"/>
  <headerFooter>
    <oddHeader xml:space="preserve">&amp;R生業の創出（開発商品・サービスの改良・販路拡大支援）
</oddHeader>
    <oddFooter>&amp;C&amp;P+3 ページ</oddFooter>
  </headerFooter>
  <rowBreaks count="1" manualBreakCount="1">
    <brk id="18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H67"/>
  <sheetViews>
    <sheetView view="pageBreakPreview" topLeftCell="A41" zoomScale="115" zoomScaleNormal="130" zoomScaleSheetLayoutView="115" workbookViewId="0">
      <selection activeCell="AV8" sqref="AV8"/>
    </sheetView>
  </sheetViews>
  <sheetFormatPr defaultRowHeight="13" x14ac:dyDescent="0.2"/>
  <cols>
    <col min="1" max="1" width="3.6328125" style="1" customWidth="1"/>
    <col min="2" max="64" width="2.7265625" style="1" customWidth="1"/>
    <col min="65" max="16384" width="8.7265625" style="1"/>
  </cols>
  <sheetData>
    <row r="1" spans="1:34" ht="16.5" x14ac:dyDescent="0.2">
      <c r="A1" s="4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3.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ht="18.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1"/>
    </row>
    <row r="4" spans="1:34" ht="7" customHeight="1" x14ac:dyDescent="0.2">
      <c r="A4" s="2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23"/>
    </row>
    <row r="5" spans="1:34" ht="18" customHeight="1" x14ac:dyDescent="0.2">
      <c r="A5" s="2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24" t="s">
        <v>7</v>
      </c>
      <c r="AH5" s="23"/>
    </row>
    <row r="6" spans="1:34" ht="18.5" customHeight="1" x14ac:dyDescent="0.2">
      <c r="A6" s="22"/>
      <c r="B6" s="132"/>
      <c r="C6" s="133"/>
      <c r="D6" s="132" t="s">
        <v>16</v>
      </c>
      <c r="E6" s="136"/>
      <c r="F6" s="136"/>
      <c r="G6" s="133"/>
      <c r="H6" s="132" t="s">
        <v>43</v>
      </c>
      <c r="I6" s="136"/>
      <c r="J6" s="136"/>
      <c r="K6" s="136"/>
      <c r="L6" s="136"/>
      <c r="M6" s="136"/>
      <c r="N6" s="136"/>
      <c r="O6" s="136"/>
      <c r="P6" s="133"/>
      <c r="Q6" s="132" t="s">
        <v>44</v>
      </c>
      <c r="R6" s="136"/>
      <c r="S6" s="136"/>
      <c r="T6" s="136"/>
      <c r="U6" s="136"/>
      <c r="V6" s="136"/>
      <c r="W6" s="136"/>
      <c r="X6" s="136"/>
      <c r="Y6" s="133"/>
      <c r="Z6" s="138" t="s">
        <v>42</v>
      </c>
      <c r="AA6" s="139"/>
      <c r="AB6" s="139"/>
      <c r="AC6" s="139"/>
      <c r="AD6" s="139"/>
      <c r="AE6" s="139"/>
      <c r="AF6" s="139"/>
      <c r="AG6" s="140"/>
      <c r="AH6" s="23"/>
    </row>
    <row r="7" spans="1:34" ht="18.5" customHeight="1" x14ac:dyDescent="0.2">
      <c r="A7" s="22"/>
      <c r="B7" s="134"/>
      <c r="C7" s="135"/>
      <c r="D7" s="134"/>
      <c r="E7" s="137"/>
      <c r="F7" s="137"/>
      <c r="G7" s="135"/>
      <c r="H7" s="134" t="s">
        <v>45</v>
      </c>
      <c r="I7" s="137"/>
      <c r="J7" s="137"/>
      <c r="K7" s="137"/>
      <c r="L7" s="137"/>
      <c r="M7" s="137"/>
      <c r="N7" s="137"/>
      <c r="O7" s="137"/>
      <c r="P7" s="135"/>
      <c r="Q7" s="134" t="s">
        <v>45</v>
      </c>
      <c r="R7" s="137"/>
      <c r="S7" s="137"/>
      <c r="T7" s="137"/>
      <c r="U7" s="137"/>
      <c r="V7" s="137"/>
      <c r="W7" s="137"/>
      <c r="X7" s="137"/>
      <c r="Y7" s="135"/>
      <c r="Z7" s="141"/>
      <c r="AA7" s="142"/>
      <c r="AB7" s="142"/>
      <c r="AC7" s="142"/>
      <c r="AD7" s="142"/>
      <c r="AE7" s="142"/>
      <c r="AF7" s="142"/>
      <c r="AG7" s="143"/>
      <c r="AH7" s="23"/>
    </row>
    <row r="8" spans="1:34" ht="23.5" customHeight="1" x14ac:dyDescent="0.2">
      <c r="A8" s="22"/>
      <c r="B8" s="144" t="s">
        <v>38</v>
      </c>
      <c r="C8" s="144"/>
      <c r="D8" s="88" t="s">
        <v>39</v>
      </c>
      <c r="E8" s="88"/>
      <c r="F8" s="88"/>
      <c r="G8" s="88"/>
      <c r="H8" s="86" t="s">
        <v>47</v>
      </c>
      <c r="I8" s="86"/>
      <c r="J8" s="86"/>
      <c r="K8" s="86"/>
      <c r="L8" s="86"/>
      <c r="M8" s="86"/>
      <c r="N8" s="86"/>
      <c r="O8" s="86"/>
      <c r="P8" s="86"/>
      <c r="Q8" s="86" t="s">
        <v>47</v>
      </c>
      <c r="R8" s="86"/>
      <c r="S8" s="86"/>
      <c r="T8" s="86"/>
      <c r="U8" s="86"/>
      <c r="V8" s="86"/>
      <c r="W8" s="86"/>
      <c r="X8" s="86"/>
      <c r="Y8" s="86"/>
      <c r="Z8" s="89"/>
      <c r="AA8" s="89"/>
      <c r="AB8" s="89"/>
      <c r="AC8" s="89"/>
      <c r="AD8" s="89"/>
      <c r="AE8" s="89"/>
      <c r="AF8" s="89"/>
      <c r="AG8" s="89"/>
      <c r="AH8" s="23"/>
    </row>
    <row r="9" spans="1:34" ht="23.5" customHeight="1" x14ac:dyDescent="0.2">
      <c r="A9" s="22"/>
      <c r="B9" s="144"/>
      <c r="C9" s="144"/>
      <c r="D9" s="88" t="s">
        <v>40</v>
      </c>
      <c r="E9" s="88"/>
      <c r="F9" s="88"/>
      <c r="G9" s="88"/>
      <c r="H9" s="86" t="s">
        <v>47</v>
      </c>
      <c r="I9" s="86"/>
      <c r="J9" s="86"/>
      <c r="K9" s="86"/>
      <c r="L9" s="86"/>
      <c r="M9" s="86"/>
      <c r="N9" s="86"/>
      <c r="O9" s="86"/>
      <c r="P9" s="86"/>
      <c r="Q9" s="86" t="s">
        <v>47</v>
      </c>
      <c r="R9" s="86"/>
      <c r="S9" s="86"/>
      <c r="T9" s="86"/>
      <c r="U9" s="86"/>
      <c r="V9" s="86"/>
      <c r="W9" s="86"/>
      <c r="X9" s="86"/>
      <c r="Y9" s="86"/>
      <c r="Z9" s="89"/>
      <c r="AA9" s="89"/>
      <c r="AB9" s="89"/>
      <c r="AC9" s="89"/>
      <c r="AD9" s="89"/>
      <c r="AE9" s="89"/>
      <c r="AF9" s="89"/>
      <c r="AG9" s="89"/>
      <c r="AH9" s="23"/>
    </row>
    <row r="10" spans="1:34" ht="23.5" customHeight="1" thickBot="1" x14ac:dyDescent="0.25">
      <c r="A10" s="22"/>
      <c r="B10" s="145"/>
      <c r="C10" s="145"/>
      <c r="D10" s="59" t="s">
        <v>21</v>
      </c>
      <c r="E10" s="59"/>
      <c r="F10" s="59"/>
      <c r="G10" s="59"/>
      <c r="H10" s="62">
        <f>SUM(H8:P9)</f>
        <v>0</v>
      </c>
      <c r="I10" s="62"/>
      <c r="J10" s="62"/>
      <c r="K10" s="62"/>
      <c r="L10" s="62"/>
      <c r="M10" s="62"/>
      <c r="N10" s="62"/>
      <c r="O10" s="62"/>
      <c r="P10" s="62"/>
      <c r="Q10" s="62">
        <f>SUM(Q8:Y9)</f>
        <v>0</v>
      </c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23"/>
    </row>
    <row r="11" spans="1:34" ht="23.5" customHeight="1" thickTop="1" x14ac:dyDescent="0.2">
      <c r="A11" s="22"/>
      <c r="B11" s="146" t="s">
        <v>41</v>
      </c>
      <c r="C11" s="146"/>
      <c r="D11" s="104" t="s">
        <v>5</v>
      </c>
      <c r="E11" s="104"/>
      <c r="F11" s="104"/>
      <c r="G11" s="104"/>
      <c r="H11" s="86" t="s">
        <v>47</v>
      </c>
      <c r="I11" s="86"/>
      <c r="J11" s="86"/>
      <c r="K11" s="86"/>
      <c r="L11" s="86"/>
      <c r="M11" s="86"/>
      <c r="N11" s="86"/>
      <c r="O11" s="86"/>
      <c r="P11" s="86"/>
      <c r="Q11" s="86" t="s">
        <v>47</v>
      </c>
      <c r="R11" s="86"/>
      <c r="S11" s="86"/>
      <c r="T11" s="86"/>
      <c r="U11" s="86"/>
      <c r="V11" s="86"/>
      <c r="W11" s="86"/>
      <c r="X11" s="86"/>
      <c r="Y11" s="86"/>
      <c r="Z11" s="168" t="s">
        <v>77</v>
      </c>
      <c r="AA11" s="168"/>
      <c r="AB11" s="168"/>
      <c r="AC11" s="168"/>
      <c r="AD11" s="168"/>
      <c r="AE11" s="168"/>
      <c r="AF11" s="168"/>
      <c r="AG11" s="168"/>
      <c r="AH11" s="23"/>
    </row>
    <row r="12" spans="1:34" ht="23.5" customHeight="1" x14ac:dyDescent="0.2">
      <c r="A12" s="22"/>
      <c r="B12" s="144"/>
      <c r="C12" s="144"/>
      <c r="D12" s="88" t="s">
        <v>17</v>
      </c>
      <c r="E12" s="88"/>
      <c r="F12" s="88"/>
      <c r="G12" s="88"/>
      <c r="H12" s="86" t="s">
        <v>47</v>
      </c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9"/>
      <c r="AA12" s="89"/>
      <c r="AB12" s="89"/>
      <c r="AC12" s="89"/>
      <c r="AD12" s="89"/>
      <c r="AE12" s="89"/>
      <c r="AF12" s="89"/>
      <c r="AG12" s="89"/>
      <c r="AH12" s="23"/>
    </row>
    <row r="13" spans="1:34" ht="23.5" customHeight="1" x14ac:dyDescent="0.2">
      <c r="A13" s="22"/>
      <c r="B13" s="144"/>
      <c r="C13" s="144"/>
      <c r="D13" s="88" t="s">
        <v>18</v>
      </c>
      <c r="E13" s="88"/>
      <c r="F13" s="88"/>
      <c r="G13" s="88"/>
      <c r="H13" s="86" t="s">
        <v>47</v>
      </c>
      <c r="I13" s="86"/>
      <c r="J13" s="86"/>
      <c r="K13" s="86"/>
      <c r="L13" s="86"/>
      <c r="M13" s="86"/>
      <c r="N13" s="86"/>
      <c r="O13" s="86"/>
      <c r="P13" s="86"/>
      <c r="Q13" s="86" t="s">
        <v>46</v>
      </c>
      <c r="R13" s="86"/>
      <c r="S13" s="86"/>
      <c r="T13" s="86"/>
      <c r="U13" s="86"/>
      <c r="V13" s="86"/>
      <c r="W13" s="86"/>
      <c r="X13" s="86"/>
      <c r="Y13" s="86"/>
      <c r="Z13" s="89"/>
      <c r="AA13" s="89"/>
      <c r="AB13" s="89"/>
      <c r="AC13" s="89"/>
      <c r="AD13" s="89"/>
      <c r="AE13" s="89"/>
      <c r="AF13" s="89"/>
      <c r="AG13" s="89"/>
      <c r="AH13" s="23"/>
    </row>
    <row r="14" spans="1:34" ht="23.5" customHeight="1" x14ac:dyDescent="0.2">
      <c r="A14" s="22"/>
      <c r="B14" s="144"/>
      <c r="C14" s="144"/>
      <c r="D14" s="88" t="s">
        <v>19</v>
      </c>
      <c r="E14" s="88"/>
      <c r="F14" s="88"/>
      <c r="G14" s="88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23"/>
    </row>
    <row r="15" spans="1:34" ht="23.5" customHeight="1" x14ac:dyDescent="0.2">
      <c r="A15" s="22"/>
      <c r="B15" s="144"/>
      <c r="C15" s="144"/>
      <c r="D15" s="83" t="s">
        <v>21</v>
      </c>
      <c r="E15" s="83"/>
      <c r="F15" s="83"/>
      <c r="G15" s="83"/>
      <c r="H15" s="84">
        <f>SUM(H11:P14)</f>
        <v>0</v>
      </c>
      <c r="I15" s="84"/>
      <c r="J15" s="84"/>
      <c r="K15" s="84"/>
      <c r="L15" s="84"/>
      <c r="M15" s="84"/>
      <c r="N15" s="84"/>
      <c r="O15" s="84"/>
      <c r="P15" s="84"/>
      <c r="Q15" s="84">
        <f>SUM(Q11:Y14)</f>
        <v>0</v>
      </c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23"/>
    </row>
    <row r="16" spans="1:34" ht="18.5" customHeight="1" thickBot="1" x14ac:dyDescent="0.25">
      <c r="A16" s="25"/>
      <c r="B16" s="26"/>
      <c r="C16" s="26"/>
      <c r="D16" s="26"/>
      <c r="E16" s="26"/>
      <c r="F16" s="26"/>
      <c r="G16" s="26"/>
      <c r="H16" s="26"/>
      <c r="I16" s="26"/>
      <c r="J16" s="28"/>
      <c r="K16" s="28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7"/>
    </row>
    <row r="17" spans="1:34" ht="18.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0"/>
      <c r="K17" s="30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"/>
    </row>
    <row r="18" spans="1:34" ht="18.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0"/>
      <c r="K18" s="30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"/>
    </row>
    <row r="19" spans="1:34" ht="18.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0"/>
      <c r="K19" s="30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"/>
    </row>
    <row r="20" spans="1:34" ht="18.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0"/>
      <c r="K20" s="30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"/>
    </row>
    <row r="21" spans="1:34" ht="16.5" x14ac:dyDescent="0.2">
      <c r="A21" s="4" t="s">
        <v>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7" thickBot="1" x14ac:dyDescent="0.25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3" customHeight="1" x14ac:dyDescent="0.2">
      <c r="A23" s="19" t="s">
        <v>1</v>
      </c>
      <c r="B23" s="20"/>
      <c r="C23" s="20"/>
      <c r="D23" s="20"/>
      <c r="E23" s="20"/>
      <c r="F23" s="20"/>
      <c r="G23" s="20"/>
      <c r="H23" s="20"/>
      <c r="I23" s="20"/>
      <c r="J23" s="147"/>
      <c r="K23" s="147"/>
      <c r="L23" s="147"/>
      <c r="M23" s="147"/>
      <c r="N23" s="147"/>
      <c r="O23" s="38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7"/>
      <c r="AA23" s="147"/>
      <c r="AB23" s="147"/>
      <c r="AC23" s="147"/>
      <c r="AD23" s="147"/>
      <c r="AE23" s="147"/>
      <c r="AF23" s="147"/>
      <c r="AG23" s="147"/>
      <c r="AH23" s="151"/>
    </row>
    <row r="24" spans="1:34" ht="26.5" customHeight="1" x14ac:dyDescent="0.2">
      <c r="A24" s="22"/>
      <c r="B24" s="3"/>
      <c r="C24" s="3"/>
      <c r="D24" s="3"/>
      <c r="E24" s="3"/>
      <c r="F24" s="3"/>
      <c r="G24" s="3"/>
      <c r="H24" s="3"/>
      <c r="I24" s="3"/>
      <c r="J24" s="148"/>
      <c r="K24" s="148"/>
      <c r="L24" s="148"/>
      <c r="M24" s="148"/>
      <c r="N24" s="148"/>
      <c r="O24" s="39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48"/>
      <c r="AA24" s="148"/>
      <c r="AB24" s="148"/>
      <c r="AC24" s="148"/>
      <c r="AD24" s="148"/>
      <c r="AE24" s="148"/>
      <c r="AF24" s="148"/>
      <c r="AG24" s="148"/>
      <c r="AH24" s="152"/>
    </row>
    <row r="25" spans="1:34" ht="18" customHeight="1" x14ac:dyDescent="0.2">
      <c r="A25" s="22"/>
      <c r="B25" s="3"/>
      <c r="C25" s="3"/>
      <c r="D25" s="3"/>
      <c r="E25" s="3"/>
      <c r="F25" s="3"/>
      <c r="G25" s="3"/>
      <c r="H25" s="3"/>
      <c r="I25" s="3"/>
      <c r="J25" s="40"/>
      <c r="K25" s="41"/>
      <c r="L25" s="41"/>
      <c r="M25" s="41"/>
      <c r="N25" s="40"/>
      <c r="O25" s="40"/>
      <c r="P25" s="40"/>
      <c r="Q25" s="3"/>
      <c r="R25" s="40"/>
      <c r="S25" s="41"/>
      <c r="T25" s="41"/>
      <c r="U25" s="41"/>
      <c r="V25" s="40"/>
      <c r="W25" s="40"/>
      <c r="X25" s="40"/>
      <c r="Y25" s="3"/>
      <c r="Z25" s="40"/>
      <c r="AA25" s="41"/>
      <c r="AB25" s="41"/>
      <c r="AC25" s="41"/>
      <c r="AD25" s="40"/>
      <c r="AE25" s="40"/>
      <c r="AF25" s="40"/>
      <c r="AG25" s="24"/>
      <c r="AH25" s="23"/>
    </row>
    <row r="26" spans="1:34" ht="29.5" customHeight="1" x14ac:dyDescent="0.2">
      <c r="A26" s="22"/>
      <c r="B26" s="156" t="s">
        <v>74</v>
      </c>
      <c r="C26" s="156"/>
      <c r="D26" s="156"/>
      <c r="E26" s="156"/>
      <c r="F26" s="156"/>
      <c r="G26" s="156"/>
      <c r="H26" s="156"/>
      <c r="I26" s="156"/>
      <c r="J26" s="157" t="s">
        <v>6</v>
      </c>
      <c r="K26" s="157"/>
      <c r="L26" s="157"/>
      <c r="M26" s="157"/>
      <c r="N26" s="157"/>
      <c r="O26" s="157"/>
      <c r="P26" s="157"/>
      <c r="Q26" s="157"/>
      <c r="R26" s="88" t="s">
        <v>11</v>
      </c>
      <c r="S26" s="88"/>
      <c r="T26" s="88"/>
      <c r="U26" s="88"/>
      <c r="V26" s="88"/>
      <c r="W26" s="88"/>
      <c r="X26" s="88"/>
      <c r="Y26" s="88"/>
      <c r="Z26" s="88" t="s">
        <v>5</v>
      </c>
      <c r="AA26" s="88"/>
      <c r="AB26" s="88"/>
      <c r="AC26" s="88"/>
      <c r="AD26" s="88"/>
      <c r="AE26" s="88"/>
      <c r="AF26" s="88"/>
      <c r="AG26" s="88"/>
      <c r="AH26" s="23"/>
    </row>
    <row r="27" spans="1:34" ht="21.5" customHeight="1" x14ac:dyDescent="0.2">
      <c r="A27" s="22"/>
      <c r="B27" s="158">
        <v>4</v>
      </c>
      <c r="C27" s="159"/>
      <c r="D27" s="159"/>
      <c r="E27" s="159"/>
      <c r="F27" s="159"/>
      <c r="G27" s="159"/>
      <c r="H27" s="159"/>
      <c r="I27" s="159"/>
      <c r="J27" s="86">
        <v>1200000</v>
      </c>
      <c r="K27" s="86"/>
      <c r="L27" s="86"/>
      <c r="M27" s="86"/>
      <c r="N27" s="86"/>
      <c r="O27" s="86"/>
      <c r="P27" s="86"/>
      <c r="Q27" s="86"/>
      <c r="R27" s="86">
        <v>1090910</v>
      </c>
      <c r="S27" s="86"/>
      <c r="T27" s="86"/>
      <c r="U27" s="86"/>
      <c r="V27" s="86"/>
      <c r="W27" s="86"/>
      <c r="X27" s="86"/>
      <c r="Y27" s="86"/>
      <c r="Z27" s="86">
        <v>818182</v>
      </c>
      <c r="AA27" s="86"/>
      <c r="AB27" s="86"/>
      <c r="AC27" s="86"/>
      <c r="AD27" s="86"/>
      <c r="AE27" s="86"/>
      <c r="AF27" s="86"/>
      <c r="AG27" s="86"/>
      <c r="AH27" s="23"/>
    </row>
    <row r="28" spans="1:34" ht="17" customHeight="1" x14ac:dyDescent="0.2">
      <c r="A28" s="22"/>
      <c r="B28" s="160">
        <v>5</v>
      </c>
      <c r="C28" s="160"/>
      <c r="D28" s="160"/>
      <c r="E28" s="160"/>
      <c r="F28" s="160"/>
      <c r="G28" s="160"/>
      <c r="H28" s="160"/>
      <c r="I28" s="160"/>
      <c r="J28" s="86">
        <v>400000</v>
      </c>
      <c r="K28" s="86"/>
      <c r="L28" s="86"/>
      <c r="M28" s="86"/>
      <c r="N28" s="86"/>
      <c r="O28" s="86"/>
      <c r="P28" s="86"/>
      <c r="Q28" s="86"/>
      <c r="R28" s="86">
        <v>363638</v>
      </c>
      <c r="S28" s="86"/>
      <c r="T28" s="86"/>
      <c r="U28" s="86"/>
      <c r="V28" s="86"/>
      <c r="W28" s="86"/>
      <c r="X28" s="86"/>
      <c r="Y28" s="86"/>
      <c r="Z28" s="86">
        <v>272728</v>
      </c>
      <c r="AA28" s="86"/>
      <c r="AB28" s="86"/>
      <c r="AC28" s="86"/>
      <c r="AD28" s="86"/>
      <c r="AE28" s="86"/>
      <c r="AF28" s="86"/>
      <c r="AG28" s="86"/>
      <c r="AH28" s="23"/>
    </row>
    <row r="29" spans="1:34" ht="17" customHeight="1" x14ac:dyDescent="0.2">
      <c r="A29" s="22"/>
      <c r="B29" s="161">
        <v>6</v>
      </c>
      <c r="C29" s="161"/>
      <c r="D29" s="161"/>
      <c r="E29" s="161"/>
      <c r="F29" s="161"/>
      <c r="G29" s="161"/>
      <c r="H29" s="161"/>
      <c r="I29" s="161"/>
      <c r="J29" s="86">
        <v>660000</v>
      </c>
      <c r="K29" s="86"/>
      <c r="L29" s="86"/>
      <c r="M29" s="86"/>
      <c r="N29" s="86"/>
      <c r="O29" s="86"/>
      <c r="P29" s="86"/>
      <c r="Q29" s="86"/>
      <c r="R29" s="86">
        <v>600000</v>
      </c>
      <c r="S29" s="86"/>
      <c r="T29" s="86"/>
      <c r="U29" s="86"/>
      <c r="V29" s="86"/>
      <c r="W29" s="86"/>
      <c r="X29" s="86"/>
      <c r="Y29" s="86"/>
      <c r="Z29" s="86">
        <v>450000</v>
      </c>
      <c r="AA29" s="86"/>
      <c r="AB29" s="86"/>
      <c r="AC29" s="86"/>
      <c r="AD29" s="86"/>
      <c r="AE29" s="86"/>
      <c r="AF29" s="86"/>
      <c r="AG29" s="86"/>
      <c r="AH29" s="23"/>
    </row>
    <row r="30" spans="1:34" ht="18" customHeight="1" thickBot="1" x14ac:dyDescent="0.25">
      <c r="A30" s="22"/>
      <c r="B30" s="155">
        <v>7</v>
      </c>
      <c r="C30" s="155"/>
      <c r="D30" s="155"/>
      <c r="E30" s="155"/>
      <c r="F30" s="155"/>
      <c r="G30" s="155"/>
      <c r="H30" s="155"/>
      <c r="I30" s="155"/>
      <c r="J30" s="106">
        <v>1100000</v>
      </c>
      <c r="K30" s="106"/>
      <c r="L30" s="106"/>
      <c r="M30" s="106"/>
      <c r="N30" s="106"/>
      <c r="O30" s="106"/>
      <c r="P30" s="106"/>
      <c r="Q30" s="106"/>
      <c r="R30" s="106">
        <v>1000000</v>
      </c>
      <c r="S30" s="106"/>
      <c r="T30" s="106"/>
      <c r="U30" s="106"/>
      <c r="V30" s="106"/>
      <c r="W30" s="106"/>
      <c r="X30" s="106"/>
      <c r="Y30" s="106"/>
      <c r="Z30" s="106">
        <v>459090</v>
      </c>
      <c r="AA30" s="106"/>
      <c r="AB30" s="106"/>
      <c r="AC30" s="106"/>
      <c r="AD30" s="106"/>
      <c r="AE30" s="106"/>
      <c r="AF30" s="106"/>
      <c r="AG30" s="106"/>
      <c r="AH30" s="23"/>
    </row>
    <row r="31" spans="1:34" ht="18.5" hidden="1" customHeight="1" x14ac:dyDescent="0.2">
      <c r="A31" s="22"/>
      <c r="B31" s="153"/>
      <c r="C31" s="153"/>
      <c r="D31" s="153"/>
      <c r="E31" s="153"/>
      <c r="F31" s="153"/>
      <c r="G31" s="153"/>
      <c r="H31" s="153"/>
      <c r="I31" s="153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23"/>
    </row>
    <row r="32" spans="1:34" ht="18.5" customHeight="1" thickTop="1" x14ac:dyDescent="0.2">
      <c r="A32" s="22"/>
      <c r="B32" s="162" t="s">
        <v>4</v>
      </c>
      <c r="C32" s="162"/>
      <c r="D32" s="162"/>
      <c r="E32" s="162"/>
      <c r="F32" s="162"/>
      <c r="G32" s="162"/>
      <c r="H32" s="162"/>
      <c r="I32" s="162"/>
      <c r="J32" s="105">
        <f>SUM(J27:Q31)</f>
        <v>3360000</v>
      </c>
      <c r="K32" s="105"/>
      <c r="L32" s="105"/>
      <c r="M32" s="105"/>
      <c r="N32" s="105"/>
      <c r="O32" s="105"/>
      <c r="P32" s="105"/>
      <c r="Q32" s="105"/>
      <c r="R32" s="105">
        <f>SUM(R28:Y31)</f>
        <v>1963638</v>
      </c>
      <c r="S32" s="105"/>
      <c r="T32" s="105"/>
      <c r="U32" s="105"/>
      <c r="V32" s="105"/>
      <c r="W32" s="105"/>
      <c r="X32" s="105"/>
      <c r="Y32" s="105"/>
      <c r="Z32" s="99">
        <f>SUM(Z28:AG31)</f>
        <v>1181818</v>
      </c>
      <c r="AA32" s="99"/>
      <c r="AB32" s="99"/>
      <c r="AC32" s="99"/>
      <c r="AD32" s="99"/>
      <c r="AE32" s="99"/>
      <c r="AF32" s="99"/>
      <c r="AG32" s="99"/>
      <c r="AH32" s="23"/>
    </row>
    <row r="33" spans="1:34" ht="46" customHeight="1" x14ac:dyDescent="0.2">
      <c r="A33" s="22"/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5"/>
      <c r="AG33" s="3"/>
      <c r="AH33" s="23"/>
    </row>
    <row r="34" spans="1:34" x14ac:dyDescent="0.2">
      <c r="A34" s="22" t="s">
        <v>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23"/>
    </row>
    <row r="35" spans="1:34" ht="7" customHeight="1" x14ac:dyDescent="0.2">
      <c r="A35" s="2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23"/>
    </row>
    <row r="36" spans="1:34" ht="18" customHeight="1" x14ac:dyDescent="0.2">
      <c r="A36" s="2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24" t="s">
        <v>7</v>
      </c>
      <c r="AH36" s="23"/>
    </row>
    <row r="37" spans="1:34" ht="28.5" customHeight="1" x14ac:dyDescent="0.2">
      <c r="A37" s="22"/>
      <c r="B37" s="88" t="s">
        <v>8</v>
      </c>
      <c r="C37" s="88"/>
      <c r="D37" s="88"/>
      <c r="E37" s="88"/>
      <c r="F37" s="88"/>
      <c r="G37" s="88" t="s">
        <v>9</v>
      </c>
      <c r="H37" s="88"/>
      <c r="I37" s="88"/>
      <c r="J37" s="88"/>
      <c r="K37" s="88"/>
      <c r="L37" s="93" t="s">
        <v>10</v>
      </c>
      <c r="M37" s="94"/>
      <c r="N37" s="94"/>
      <c r="O37" s="94"/>
      <c r="P37" s="94"/>
      <c r="Q37" s="94"/>
      <c r="R37" s="93" t="s">
        <v>12</v>
      </c>
      <c r="S37" s="94"/>
      <c r="T37" s="94"/>
      <c r="U37" s="94"/>
      <c r="V37" s="94"/>
      <c r="W37" s="94"/>
      <c r="X37" s="95" t="s">
        <v>5</v>
      </c>
      <c r="Y37" s="96"/>
      <c r="Z37" s="96"/>
      <c r="AA37" s="96"/>
      <c r="AB37" s="97"/>
      <c r="AC37" s="94" t="s">
        <v>13</v>
      </c>
      <c r="AD37" s="94"/>
      <c r="AE37" s="94"/>
      <c r="AF37" s="94"/>
      <c r="AG37" s="94"/>
      <c r="AH37" s="23"/>
    </row>
    <row r="38" spans="1:34" ht="18.5" customHeight="1" x14ac:dyDescent="0.2">
      <c r="A38" s="22"/>
      <c r="B38" s="88" t="s">
        <v>24</v>
      </c>
      <c r="C38" s="88"/>
      <c r="D38" s="88"/>
      <c r="E38" s="88"/>
      <c r="F38" s="88"/>
      <c r="G38" s="88" t="s">
        <v>27</v>
      </c>
      <c r="H38" s="88"/>
      <c r="I38" s="88"/>
      <c r="J38" s="88"/>
      <c r="K38" s="88"/>
      <c r="L38" s="89">
        <v>50000</v>
      </c>
      <c r="M38" s="89"/>
      <c r="N38" s="89"/>
      <c r="O38" s="89"/>
      <c r="P38" s="89"/>
      <c r="Q38" s="89"/>
      <c r="R38" s="89">
        <f>ROUNDUP(L38/1.1,0)</f>
        <v>45455</v>
      </c>
      <c r="S38" s="89"/>
      <c r="T38" s="89"/>
      <c r="U38" s="89"/>
      <c r="V38" s="89"/>
      <c r="W38" s="89"/>
      <c r="X38" s="90">
        <f>ROUNDDOWN(R38*3/4,0)</f>
        <v>34091</v>
      </c>
      <c r="Y38" s="91"/>
      <c r="Z38" s="91"/>
      <c r="AA38" s="91"/>
      <c r="AB38" s="92"/>
      <c r="AC38" s="88" t="s">
        <v>28</v>
      </c>
      <c r="AD38" s="88"/>
      <c r="AE38" s="88"/>
      <c r="AF38" s="88"/>
      <c r="AG38" s="88"/>
      <c r="AH38" s="23"/>
    </row>
    <row r="39" spans="1:34" ht="18.5" customHeight="1" x14ac:dyDescent="0.2">
      <c r="A39" s="22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90"/>
      <c r="Y39" s="91"/>
      <c r="Z39" s="91"/>
      <c r="AA39" s="91"/>
      <c r="AB39" s="92"/>
      <c r="AC39" s="88"/>
      <c r="AD39" s="88"/>
      <c r="AE39" s="88"/>
      <c r="AF39" s="88"/>
      <c r="AG39" s="88"/>
      <c r="AH39" s="23"/>
    </row>
    <row r="40" spans="1:34" ht="18.5" customHeight="1" thickBot="1" x14ac:dyDescent="0.25">
      <c r="A40" s="22"/>
      <c r="B40" s="87"/>
      <c r="C40" s="87"/>
      <c r="D40" s="87"/>
      <c r="E40" s="87"/>
      <c r="F40" s="87"/>
      <c r="G40" s="87" t="s">
        <v>14</v>
      </c>
      <c r="H40" s="87"/>
      <c r="I40" s="87"/>
      <c r="J40" s="87"/>
      <c r="K40" s="87"/>
      <c r="L40" s="106">
        <f>SUM(L38:Q39)</f>
        <v>50000</v>
      </c>
      <c r="M40" s="106"/>
      <c r="N40" s="106"/>
      <c r="O40" s="106"/>
      <c r="P40" s="106"/>
      <c r="Q40" s="106"/>
      <c r="R40" s="106">
        <f>SUM(R38:W39)</f>
        <v>45455</v>
      </c>
      <c r="S40" s="106"/>
      <c r="T40" s="106"/>
      <c r="U40" s="106"/>
      <c r="V40" s="106"/>
      <c r="W40" s="106"/>
      <c r="X40" s="107">
        <f>SUM(X38:AB39)</f>
        <v>34091</v>
      </c>
      <c r="Y40" s="108"/>
      <c r="Z40" s="108"/>
      <c r="AA40" s="108"/>
      <c r="AB40" s="109"/>
      <c r="AC40" s="87"/>
      <c r="AD40" s="87"/>
      <c r="AE40" s="87"/>
      <c r="AF40" s="87"/>
      <c r="AG40" s="87"/>
      <c r="AH40" s="23"/>
    </row>
    <row r="41" spans="1:34" ht="18.5" customHeight="1" thickTop="1" x14ac:dyDescent="0.2">
      <c r="A41" s="22"/>
      <c r="B41" s="164" t="s">
        <v>25</v>
      </c>
      <c r="C41" s="165"/>
      <c r="D41" s="165"/>
      <c r="E41" s="165"/>
      <c r="F41" s="165"/>
      <c r="G41" s="104" t="s">
        <v>29</v>
      </c>
      <c r="H41" s="104"/>
      <c r="I41" s="104"/>
      <c r="J41" s="104"/>
      <c r="K41" s="104"/>
      <c r="L41" s="105">
        <v>77000</v>
      </c>
      <c r="M41" s="105"/>
      <c r="N41" s="105"/>
      <c r="O41" s="105"/>
      <c r="P41" s="105"/>
      <c r="Q41" s="105"/>
      <c r="R41" s="105">
        <f>ROUNDUP(L41/1.1,0)</f>
        <v>70000</v>
      </c>
      <c r="S41" s="105"/>
      <c r="T41" s="105"/>
      <c r="U41" s="105"/>
      <c r="V41" s="105"/>
      <c r="W41" s="105"/>
      <c r="X41" s="101">
        <f>ROUNDDOWN(R41*3/4,0)</f>
        <v>52500</v>
      </c>
      <c r="Y41" s="102"/>
      <c r="Z41" s="102"/>
      <c r="AA41" s="102"/>
      <c r="AB41" s="103"/>
      <c r="AC41" s="104" t="s">
        <v>31</v>
      </c>
      <c r="AD41" s="104"/>
      <c r="AE41" s="104"/>
      <c r="AF41" s="104"/>
      <c r="AG41" s="104"/>
      <c r="AH41" s="23"/>
    </row>
    <row r="42" spans="1:34" ht="18.5" customHeight="1" x14ac:dyDescent="0.2">
      <c r="A42" s="22"/>
      <c r="B42" s="164"/>
      <c r="C42" s="165"/>
      <c r="D42" s="165"/>
      <c r="E42" s="165"/>
      <c r="F42" s="165"/>
      <c r="G42" s="131" t="s">
        <v>30</v>
      </c>
      <c r="H42" s="131"/>
      <c r="I42" s="131"/>
      <c r="J42" s="131"/>
      <c r="K42" s="131"/>
      <c r="L42" s="89">
        <v>120000</v>
      </c>
      <c r="M42" s="89"/>
      <c r="N42" s="89"/>
      <c r="O42" s="89"/>
      <c r="P42" s="89"/>
      <c r="Q42" s="89"/>
      <c r="R42" s="89">
        <f>ROUNDUP(L42/1.1,0)</f>
        <v>109091</v>
      </c>
      <c r="S42" s="89"/>
      <c r="T42" s="89"/>
      <c r="U42" s="89"/>
      <c r="V42" s="89"/>
      <c r="W42" s="89"/>
      <c r="X42" s="90">
        <f>ROUNDDOWN(R42*3/4,0)</f>
        <v>81818</v>
      </c>
      <c r="Y42" s="91"/>
      <c r="Z42" s="91"/>
      <c r="AA42" s="91"/>
      <c r="AB42" s="92"/>
      <c r="AC42" s="88" t="s">
        <v>32</v>
      </c>
      <c r="AD42" s="88"/>
      <c r="AE42" s="88"/>
      <c r="AF42" s="88"/>
      <c r="AG42" s="88"/>
      <c r="AH42" s="23"/>
    </row>
    <row r="43" spans="1:34" ht="18.5" customHeight="1" x14ac:dyDescent="0.2">
      <c r="A43" s="22"/>
      <c r="B43" s="166"/>
      <c r="C43" s="166"/>
      <c r="D43" s="166"/>
      <c r="E43" s="166"/>
      <c r="F43" s="166"/>
      <c r="G43" s="131" t="s">
        <v>30</v>
      </c>
      <c r="H43" s="131"/>
      <c r="I43" s="131"/>
      <c r="J43" s="131"/>
      <c r="K43" s="131"/>
      <c r="L43" s="89">
        <v>150000</v>
      </c>
      <c r="M43" s="89"/>
      <c r="N43" s="89"/>
      <c r="O43" s="89"/>
      <c r="P43" s="89"/>
      <c r="Q43" s="89"/>
      <c r="R43" s="89">
        <f>ROUNDUP(L43/1.1,0)</f>
        <v>136364</v>
      </c>
      <c r="S43" s="89"/>
      <c r="T43" s="89"/>
      <c r="U43" s="89"/>
      <c r="V43" s="89"/>
      <c r="W43" s="89"/>
      <c r="X43" s="90">
        <f>ROUNDDOWN(R43*3/4,0)</f>
        <v>102273</v>
      </c>
      <c r="Y43" s="91"/>
      <c r="Z43" s="91"/>
      <c r="AA43" s="91"/>
      <c r="AB43" s="92"/>
      <c r="AC43" s="88" t="s">
        <v>32</v>
      </c>
      <c r="AD43" s="88"/>
      <c r="AE43" s="88"/>
      <c r="AF43" s="88"/>
      <c r="AG43" s="88"/>
      <c r="AH43" s="23"/>
    </row>
    <row r="44" spans="1:34" ht="18.5" customHeight="1" thickBot="1" x14ac:dyDescent="0.25">
      <c r="A44" s="22"/>
      <c r="B44" s="167"/>
      <c r="C44" s="167"/>
      <c r="D44" s="167"/>
      <c r="E44" s="167"/>
      <c r="F44" s="167"/>
      <c r="G44" s="87" t="s">
        <v>14</v>
      </c>
      <c r="H44" s="87"/>
      <c r="I44" s="87"/>
      <c r="J44" s="87"/>
      <c r="K44" s="87"/>
      <c r="L44" s="106">
        <f>SUM(L41:Q43)</f>
        <v>347000</v>
      </c>
      <c r="M44" s="106"/>
      <c r="N44" s="106"/>
      <c r="O44" s="106"/>
      <c r="P44" s="106"/>
      <c r="Q44" s="106"/>
      <c r="R44" s="106">
        <f>SUM(R41:W43)</f>
        <v>315455</v>
      </c>
      <c r="S44" s="106"/>
      <c r="T44" s="106"/>
      <c r="U44" s="106"/>
      <c r="V44" s="106"/>
      <c r="W44" s="106"/>
      <c r="X44" s="107">
        <f>SUM(X41:AB43)</f>
        <v>236591</v>
      </c>
      <c r="Y44" s="108"/>
      <c r="Z44" s="108"/>
      <c r="AA44" s="108"/>
      <c r="AB44" s="109"/>
      <c r="AC44" s="87"/>
      <c r="AD44" s="87"/>
      <c r="AE44" s="87"/>
      <c r="AF44" s="87"/>
      <c r="AG44" s="87"/>
      <c r="AH44" s="23"/>
    </row>
    <row r="45" spans="1:34" ht="18.5" customHeight="1" thickTop="1" x14ac:dyDescent="0.2">
      <c r="A45" s="22"/>
      <c r="B45" s="98" t="s">
        <v>26</v>
      </c>
      <c r="C45" s="98"/>
      <c r="D45" s="98"/>
      <c r="E45" s="98"/>
      <c r="F45" s="98"/>
      <c r="G45" s="98" t="s">
        <v>33</v>
      </c>
      <c r="H45" s="98"/>
      <c r="I45" s="98"/>
      <c r="J45" s="98"/>
      <c r="K45" s="98"/>
      <c r="L45" s="99">
        <v>2200</v>
      </c>
      <c r="M45" s="99"/>
      <c r="N45" s="99"/>
      <c r="O45" s="99"/>
      <c r="P45" s="99"/>
      <c r="Q45" s="99"/>
      <c r="R45" s="100">
        <f>ROUNDUP(L45/1.1,0)</f>
        <v>2000</v>
      </c>
      <c r="S45" s="100"/>
      <c r="T45" s="100"/>
      <c r="U45" s="100"/>
      <c r="V45" s="100"/>
      <c r="W45" s="100"/>
      <c r="X45" s="101">
        <f>ROUNDDOWN(R45*3/4,0)</f>
        <v>1500</v>
      </c>
      <c r="Y45" s="102"/>
      <c r="Z45" s="102"/>
      <c r="AA45" s="102"/>
      <c r="AB45" s="103"/>
      <c r="AC45" s="98" t="s">
        <v>35</v>
      </c>
      <c r="AD45" s="98"/>
      <c r="AE45" s="98"/>
      <c r="AF45" s="98"/>
      <c r="AG45" s="98"/>
      <c r="AH45" s="23"/>
    </row>
    <row r="46" spans="1:34" ht="18.5" customHeight="1" x14ac:dyDescent="0.2">
      <c r="A46" s="22"/>
      <c r="B46" s="104"/>
      <c r="C46" s="104"/>
      <c r="D46" s="104"/>
      <c r="E46" s="104"/>
      <c r="F46" s="104"/>
      <c r="G46" s="88" t="s">
        <v>34</v>
      </c>
      <c r="H46" s="88"/>
      <c r="I46" s="88"/>
      <c r="J46" s="88"/>
      <c r="K46" s="88"/>
      <c r="L46" s="89">
        <v>800</v>
      </c>
      <c r="M46" s="89"/>
      <c r="N46" s="89"/>
      <c r="O46" s="89"/>
      <c r="P46" s="89"/>
      <c r="Q46" s="89"/>
      <c r="R46" s="89">
        <f>ROUNDUP(L46/1.1,0)</f>
        <v>728</v>
      </c>
      <c r="S46" s="89"/>
      <c r="T46" s="89"/>
      <c r="U46" s="89"/>
      <c r="V46" s="89"/>
      <c r="W46" s="89"/>
      <c r="X46" s="90">
        <f>ROUNDDOWN(R46*3/4,0)</f>
        <v>546</v>
      </c>
      <c r="Y46" s="91"/>
      <c r="Z46" s="91"/>
      <c r="AA46" s="91"/>
      <c r="AB46" s="92"/>
      <c r="AC46" s="88" t="s">
        <v>35</v>
      </c>
      <c r="AD46" s="88"/>
      <c r="AE46" s="88"/>
      <c r="AF46" s="88"/>
      <c r="AG46" s="88"/>
      <c r="AH46" s="23"/>
    </row>
    <row r="47" spans="1:34" ht="18.5" customHeight="1" x14ac:dyDescent="0.2">
      <c r="A47" s="22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90"/>
      <c r="Y47" s="91"/>
      <c r="Z47" s="91"/>
      <c r="AA47" s="91"/>
      <c r="AB47" s="92"/>
      <c r="AC47" s="88"/>
      <c r="AD47" s="88"/>
      <c r="AE47" s="88"/>
      <c r="AF47" s="88"/>
      <c r="AG47" s="88"/>
      <c r="AH47" s="23"/>
    </row>
    <row r="48" spans="1:34" ht="18.5" customHeight="1" thickBot="1" x14ac:dyDescent="0.25">
      <c r="A48" s="22"/>
      <c r="B48" s="87"/>
      <c r="C48" s="87"/>
      <c r="D48" s="87"/>
      <c r="E48" s="87"/>
      <c r="F48" s="87"/>
      <c r="G48" s="87" t="s">
        <v>14</v>
      </c>
      <c r="H48" s="87"/>
      <c r="I48" s="87"/>
      <c r="J48" s="87"/>
      <c r="K48" s="87"/>
      <c r="L48" s="106">
        <f>SUM(L45:Q47)</f>
        <v>3000</v>
      </c>
      <c r="M48" s="106"/>
      <c r="N48" s="106"/>
      <c r="O48" s="106"/>
      <c r="P48" s="106"/>
      <c r="Q48" s="106"/>
      <c r="R48" s="106">
        <f>SUM(R45:W47)</f>
        <v>2728</v>
      </c>
      <c r="S48" s="106"/>
      <c r="T48" s="106"/>
      <c r="U48" s="106"/>
      <c r="V48" s="106"/>
      <c r="W48" s="106"/>
      <c r="X48" s="107">
        <f>SUM(X45:AB47)</f>
        <v>2046</v>
      </c>
      <c r="Y48" s="108"/>
      <c r="Z48" s="108"/>
      <c r="AA48" s="108"/>
      <c r="AB48" s="109"/>
      <c r="AC48" s="87"/>
      <c r="AD48" s="87"/>
      <c r="AE48" s="87"/>
      <c r="AF48" s="87"/>
      <c r="AG48" s="87"/>
      <c r="AH48" s="23"/>
    </row>
    <row r="49" spans="1:34" ht="18.5" hidden="1" customHeight="1" x14ac:dyDescent="0.2">
      <c r="A49" s="22"/>
      <c r="B49" s="116"/>
      <c r="C49" s="117"/>
      <c r="D49" s="117"/>
      <c r="E49" s="117"/>
      <c r="F49" s="118"/>
      <c r="G49" s="125"/>
      <c r="H49" s="126"/>
      <c r="I49" s="126"/>
      <c r="J49" s="126"/>
      <c r="K49" s="127"/>
      <c r="L49" s="101"/>
      <c r="M49" s="102"/>
      <c r="N49" s="102"/>
      <c r="O49" s="102"/>
      <c r="P49" s="102"/>
      <c r="Q49" s="103"/>
      <c r="R49" s="101"/>
      <c r="S49" s="102"/>
      <c r="T49" s="102"/>
      <c r="U49" s="102"/>
      <c r="V49" s="102"/>
      <c r="W49" s="103"/>
      <c r="X49" s="32"/>
      <c r="Y49" s="33"/>
      <c r="Z49" s="33"/>
      <c r="AA49" s="33"/>
      <c r="AB49" s="34"/>
      <c r="AC49" s="125"/>
      <c r="AD49" s="126"/>
      <c r="AE49" s="126"/>
      <c r="AF49" s="126"/>
      <c r="AG49" s="127"/>
      <c r="AH49" s="23"/>
    </row>
    <row r="50" spans="1:34" ht="18.5" hidden="1" customHeight="1" x14ac:dyDescent="0.2">
      <c r="A50" s="22"/>
      <c r="B50" s="119"/>
      <c r="C50" s="120"/>
      <c r="D50" s="120"/>
      <c r="E50" s="120"/>
      <c r="F50" s="121"/>
      <c r="G50" s="110"/>
      <c r="H50" s="111"/>
      <c r="I50" s="111"/>
      <c r="J50" s="111"/>
      <c r="K50" s="112"/>
      <c r="L50" s="90"/>
      <c r="M50" s="91"/>
      <c r="N50" s="91"/>
      <c r="O50" s="91"/>
      <c r="P50" s="91"/>
      <c r="Q50" s="92"/>
      <c r="R50" s="90"/>
      <c r="S50" s="91"/>
      <c r="T50" s="91"/>
      <c r="U50" s="91"/>
      <c r="V50" s="91"/>
      <c r="W50" s="92"/>
      <c r="X50" s="35"/>
      <c r="Y50" s="36"/>
      <c r="Z50" s="36"/>
      <c r="AA50" s="36"/>
      <c r="AB50" s="37"/>
      <c r="AC50" s="110"/>
      <c r="AD50" s="111"/>
      <c r="AE50" s="111"/>
      <c r="AF50" s="111"/>
      <c r="AG50" s="112"/>
      <c r="AH50" s="23"/>
    </row>
    <row r="51" spans="1:34" ht="18.5" hidden="1" customHeight="1" x14ac:dyDescent="0.2">
      <c r="A51" s="22"/>
      <c r="B51" s="122"/>
      <c r="C51" s="123"/>
      <c r="D51" s="123"/>
      <c r="E51" s="123"/>
      <c r="F51" s="124"/>
      <c r="G51" s="113" t="s">
        <v>14</v>
      </c>
      <c r="H51" s="114"/>
      <c r="I51" s="114"/>
      <c r="J51" s="114"/>
      <c r="K51" s="115"/>
      <c r="L51" s="107">
        <f>SUM(L49:Q50)</f>
        <v>0</v>
      </c>
      <c r="M51" s="108"/>
      <c r="N51" s="108"/>
      <c r="O51" s="108"/>
      <c r="P51" s="108"/>
      <c r="Q51" s="109"/>
      <c r="R51" s="107">
        <f>SUM(R49:W50)</f>
        <v>0</v>
      </c>
      <c r="S51" s="108"/>
      <c r="T51" s="108"/>
      <c r="U51" s="108"/>
      <c r="V51" s="108"/>
      <c r="W51" s="109"/>
      <c r="X51" s="42">
        <f>SUM(X49:AB50)</f>
        <v>0</v>
      </c>
      <c r="Y51" s="43"/>
      <c r="Z51" s="43"/>
      <c r="AA51" s="43"/>
      <c r="AB51" s="44"/>
      <c r="AC51" s="113"/>
      <c r="AD51" s="114"/>
      <c r="AE51" s="114"/>
      <c r="AF51" s="114"/>
      <c r="AG51" s="115"/>
      <c r="AH51" s="23"/>
    </row>
    <row r="52" spans="1:34" ht="18.5" customHeight="1" thickTop="1" x14ac:dyDescent="0.2">
      <c r="A52" s="22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1"/>
      <c r="Y52" s="102"/>
      <c r="Z52" s="102"/>
      <c r="AA52" s="102"/>
      <c r="AB52" s="103"/>
      <c r="AC52" s="104"/>
      <c r="AD52" s="104"/>
      <c r="AE52" s="104"/>
      <c r="AF52" s="104"/>
      <c r="AG52" s="104"/>
      <c r="AH52" s="23"/>
    </row>
    <row r="53" spans="1:34" ht="18.5" customHeight="1" x14ac:dyDescent="0.2">
      <c r="A53" s="22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90"/>
      <c r="Y53" s="91"/>
      <c r="Z53" s="91"/>
      <c r="AA53" s="91"/>
      <c r="AB53" s="92"/>
      <c r="AC53" s="88"/>
      <c r="AD53" s="88"/>
      <c r="AE53" s="88"/>
      <c r="AF53" s="88"/>
      <c r="AG53" s="88"/>
      <c r="AH53" s="23"/>
    </row>
    <row r="54" spans="1:34" ht="18.5" customHeight="1" thickBot="1" x14ac:dyDescent="0.25">
      <c r="A54" s="22"/>
      <c r="B54" s="87"/>
      <c r="C54" s="87"/>
      <c r="D54" s="87"/>
      <c r="E54" s="87"/>
      <c r="F54" s="87"/>
      <c r="G54" s="87" t="s">
        <v>14</v>
      </c>
      <c r="H54" s="87"/>
      <c r="I54" s="87"/>
      <c r="J54" s="87"/>
      <c r="K54" s="87"/>
      <c r="L54" s="106">
        <f>SUM(L52:Q53)</f>
        <v>0</v>
      </c>
      <c r="M54" s="106"/>
      <c r="N54" s="106"/>
      <c r="O54" s="106"/>
      <c r="P54" s="106"/>
      <c r="Q54" s="106"/>
      <c r="R54" s="106">
        <f>SUM(R52:W53)</f>
        <v>0</v>
      </c>
      <c r="S54" s="106"/>
      <c r="T54" s="106"/>
      <c r="U54" s="106"/>
      <c r="V54" s="106"/>
      <c r="W54" s="106"/>
      <c r="X54" s="107">
        <f>SUM(X52:AB53)</f>
        <v>0</v>
      </c>
      <c r="Y54" s="108"/>
      <c r="Z54" s="108"/>
      <c r="AA54" s="108"/>
      <c r="AB54" s="109"/>
      <c r="AC54" s="87"/>
      <c r="AD54" s="87"/>
      <c r="AE54" s="87"/>
      <c r="AF54" s="87"/>
      <c r="AG54" s="87"/>
      <c r="AH54" s="23"/>
    </row>
    <row r="55" spans="1:34" ht="18.5" customHeight="1" thickTop="1" x14ac:dyDescent="0.2">
      <c r="A55" s="22"/>
      <c r="B55" s="104" t="s">
        <v>15</v>
      </c>
      <c r="C55" s="104"/>
      <c r="D55" s="104"/>
      <c r="E55" s="104"/>
      <c r="F55" s="104"/>
      <c r="G55" s="104"/>
      <c r="H55" s="104"/>
      <c r="I55" s="104"/>
      <c r="J55" s="104"/>
      <c r="K55" s="104"/>
      <c r="L55" s="105">
        <f>SUM(L40,L44,L48,L51,L54)</f>
        <v>400000</v>
      </c>
      <c r="M55" s="105"/>
      <c r="N55" s="105"/>
      <c r="O55" s="105"/>
      <c r="P55" s="105"/>
      <c r="Q55" s="105"/>
      <c r="R55" s="105">
        <f>SUM(R40,R44,R48,R51,R54)</f>
        <v>363638</v>
      </c>
      <c r="S55" s="105"/>
      <c r="T55" s="105"/>
      <c r="U55" s="105"/>
      <c r="V55" s="105"/>
      <c r="W55" s="105"/>
      <c r="X55" s="101">
        <f>SUM(X40,X44,X48,X51,X54)</f>
        <v>272728</v>
      </c>
      <c r="Y55" s="102"/>
      <c r="Z55" s="102"/>
      <c r="AA55" s="102"/>
      <c r="AB55" s="103"/>
      <c r="AC55" s="104"/>
      <c r="AD55" s="104"/>
      <c r="AE55" s="104"/>
      <c r="AF55" s="104"/>
      <c r="AG55" s="104"/>
      <c r="AH55" s="23"/>
    </row>
    <row r="56" spans="1:34" ht="28.5" customHeight="1" x14ac:dyDescent="0.2">
      <c r="A56" s="2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23"/>
    </row>
    <row r="57" spans="1:34" x14ac:dyDescent="0.2">
      <c r="A57" s="22" t="s">
        <v>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23"/>
    </row>
    <row r="58" spans="1:34" ht="7" customHeight="1" x14ac:dyDescent="0.2">
      <c r="A58" s="2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23"/>
    </row>
    <row r="59" spans="1:34" ht="18" customHeight="1" x14ac:dyDescent="0.2">
      <c r="A59" s="2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24" t="s">
        <v>7</v>
      </c>
      <c r="AH59" s="23"/>
    </row>
    <row r="60" spans="1:34" ht="18.5" customHeight="1" x14ac:dyDescent="0.2">
      <c r="A60" s="22"/>
      <c r="B60" s="88" t="s">
        <v>16</v>
      </c>
      <c r="C60" s="88"/>
      <c r="D60" s="88"/>
      <c r="E60" s="88"/>
      <c r="F60" s="88" t="s">
        <v>20</v>
      </c>
      <c r="G60" s="88"/>
      <c r="H60" s="88"/>
      <c r="I60" s="88"/>
      <c r="J60" s="88"/>
      <c r="K60" s="88"/>
      <c r="L60" s="88"/>
      <c r="M60" s="110" t="s">
        <v>22</v>
      </c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2"/>
      <c r="AH60" s="23"/>
    </row>
    <row r="61" spans="1:34" ht="18.5" customHeight="1" x14ac:dyDescent="0.2">
      <c r="A61" s="22"/>
      <c r="B61" s="88" t="s">
        <v>5</v>
      </c>
      <c r="C61" s="88"/>
      <c r="D61" s="88"/>
      <c r="E61" s="88"/>
      <c r="F61" s="89">
        <v>272728</v>
      </c>
      <c r="G61" s="89"/>
      <c r="H61" s="89"/>
      <c r="I61" s="89"/>
      <c r="J61" s="89"/>
      <c r="K61" s="89"/>
      <c r="L61" s="89"/>
      <c r="M61" s="128" t="s">
        <v>23</v>
      </c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30"/>
      <c r="AH61" s="23"/>
    </row>
    <row r="62" spans="1:34" ht="18.5" customHeight="1" x14ac:dyDescent="0.2">
      <c r="A62" s="22"/>
      <c r="B62" s="88" t="s">
        <v>17</v>
      </c>
      <c r="C62" s="88"/>
      <c r="D62" s="88"/>
      <c r="E62" s="88"/>
      <c r="F62" s="89"/>
      <c r="G62" s="89"/>
      <c r="H62" s="89"/>
      <c r="I62" s="89"/>
      <c r="J62" s="89"/>
      <c r="K62" s="89"/>
      <c r="L62" s="89"/>
      <c r="M62" s="110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2"/>
      <c r="AH62" s="23"/>
    </row>
    <row r="63" spans="1:34" ht="18.5" customHeight="1" x14ac:dyDescent="0.2">
      <c r="A63" s="22"/>
      <c r="B63" s="88" t="s">
        <v>18</v>
      </c>
      <c r="C63" s="88"/>
      <c r="D63" s="88"/>
      <c r="E63" s="88"/>
      <c r="F63" s="89">
        <v>127272</v>
      </c>
      <c r="G63" s="89"/>
      <c r="H63" s="89"/>
      <c r="I63" s="89"/>
      <c r="J63" s="89"/>
      <c r="K63" s="89"/>
      <c r="L63" s="89"/>
      <c r="M63" s="110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2"/>
      <c r="AH63" s="23"/>
    </row>
    <row r="64" spans="1:34" ht="18.5" customHeight="1" thickBot="1" x14ac:dyDescent="0.25">
      <c r="A64" s="22"/>
      <c r="B64" s="87" t="s">
        <v>19</v>
      </c>
      <c r="C64" s="87"/>
      <c r="D64" s="87"/>
      <c r="E64" s="87"/>
      <c r="F64" s="106"/>
      <c r="G64" s="106"/>
      <c r="H64" s="106"/>
      <c r="I64" s="106"/>
      <c r="J64" s="106"/>
      <c r="K64" s="106"/>
      <c r="L64" s="106"/>
      <c r="M64" s="113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5"/>
      <c r="AH64" s="23"/>
    </row>
    <row r="65" spans="1:34" ht="18.5" customHeight="1" thickTop="1" x14ac:dyDescent="0.2">
      <c r="A65" s="22"/>
      <c r="B65" s="104" t="s">
        <v>21</v>
      </c>
      <c r="C65" s="104"/>
      <c r="D65" s="104"/>
      <c r="E65" s="104"/>
      <c r="F65" s="105">
        <f>SUM(F61:L64)</f>
        <v>400000</v>
      </c>
      <c r="G65" s="105"/>
      <c r="H65" s="105"/>
      <c r="I65" s="105"/>
      <c r="J65" s="105"/>
      <c r="K65" s="105"/>
      <c r="L65" s="105"/>
      <c r="M65" s="125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7"/>
      <c r="AH65" s="23"/>
    </row>
    <row r="66" spans="1:34" ht="13.5" thickBot="1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7"/>
    </row>
    <row r="67" spans="1:34" ht="10.5" customHeight="1" x14ac:dyDescent="0.2"/>
  </sheetData>
  <mergeCells count="189">
    <mergeCell ref="B63:E63"/>
    <mergeCell ref="F63:L63"/>
    <mergeCell ref="M63:AG63"/>
    <mergeCell ref="B62:E62"/>
    <mergeCell ref="F62:L62"/>
    <mergeCell ref="B64:E64"/>
    <mergeCell ref="F64:L64"/>
    <mergeCell ref="M64:AG64"/>
    <mergeCell ref="B65:E65"/>
    <mergeCell ref="F65:L65"/>
    <mergeCell ref="M65:AG65"/>
    <mergeCell ref="G54:K54"/>
    <mergeCell ref="L54:Q54"/>
    <mergeCell ref="R54:W54"/>
    <mergeCell ref="X54:AB54"/>
    <mergeCell ref="AC54:AG54"/>
    <mergeCell ref="L53:Q53"/>
    <mergeCell ref="R53:W53"/>
    <mergeCell ref="B55:K55"/>
    <mergeCell ref="L55:Q55"/>
    <mergeCell ref="R55:W55"/>
    <mergeCell ref="X55:AB55"/>
    <mergeCell ref="AC55:AG55"/>
    <mergeCell ref="B41:F44"/>
    <mergeCell ref="G42:K42"/>
    <mergeCell ref="G39:K39"/>
    <mergeCell ref="G44:K44"/>
    <mergeCell ref="L44:Q44"/>
    <mergeCell ref="R44:W44"/>
    <mergeCell ref="X44:AB44"/>
    <mergeCell ref="AC44:AG44"/>
    <mergeCell ref="L39:Q39"/>
    <mergeCell ref="R39:W39"/>
    <mergeCell ref="X39:AB39"/>
    <mergeCell ref="AC39:AG39"/>
    <mergeCell ref="G40:K40"/>
    <mergeCell ref="L40:Q40"/>
    <mergeCell ref="R40:W40"/>
    <mergeCell ref="X40:AB40"/>
    <mergeCell ref="J23:N24"/>
    <mergeCell ref="P23:Y24"/>
    <mergeCell ref="Z23:AH24"/>
    <mergeCell ref="B31:I31"/>
    <mergeCell ref="J31:Q31"/>
    <mergeCell ref="R31:Y31"/>
    <mergeCell ref="Z31:AG31"/>
    <mergeCell ref="B30:I30"/>
    <mergeCell ref="J30:Q30"/>
    <mergeCell ref="R30:Y30"/>
    <mergeCell ref="B26:I26"/>
    <mergeCell ref="J26:Q26"/>
    <mergeCell ref="R26:Y26"/>
    <mergeCell ref="Z26:AG26"/>
    <mergeCell ref="B27:I27"/>
    <mergeCell ref="J27:Q27"/>
    <mergeCell ref="R27:Y27"/>
    <mergeCell ref="Z27:AG27"/>
    <mergeCell ref="Z30:AG30"/>
    <mergeCell ref="B28:I28"/>
    <mergeCell ref="J28:Q28"/>
    <mergeCell ref="R28:Y28"/>
    <mergeCell ref="Z28:AG28"/>
    <mergeCell ref="B29:I29"/>
    <mergeCell ref="B11:C15"/>
    <mergeCell ref="D11:G11"/>
    <mergeCell ref="H11:P11"/>
    <mergeCell ref="Q11:Y11"/>
    <mergeCell ref="Z11:AG11"/>
    <mergeCell ref="D12:G12"/>
    <mergeCell ref="H12:P12"/>
    <mergeCell ref="Q12:Y12"/>
    <mergeCell ref="Z12:AG12"/>
    <mergeCell ref="D13:G13"/>
    <mergeCell ref="H13:P13"/>
    <mergeCell ref="Q13:Y13"/>
    <mergeCell ref="Z13:AG13"/>
    <mergeCell ref="D14:G14"/>
    <mergeCell ref="H14:P14"/>
    <mergeCell ref="Q14:Y14"/>
    <mergeCell ref="Z14:AG14"/>
    <mergeCell ref="D15:G15"/>
    <mergeCell ref="H15:P15"/>
    <mergeCell ref="Q15:Y15"/>
    <mergeCell ref="Z15:AG15"/>
    <mergeCell ref="B6:C7"/>
    <mergeCell ref="D6:G7"/>
    <mergeCell ref="H6:P6"/>
    <mergeCell ref="Q6:Y6"/>
    <mergeCell ref="Z6:AG7"/>
    <mergeCell ref="H7:P7"/>
    <mergeCell ref="Q7:Y7"/>
    <mergeCell ref="B8:C10"/>
    <mergeCell ref="D8:G8"/>
    <mergeCell ref="H8:P8"/>
    <mergeCell ref="Q8:Y8"/>
    <mergeCell ref="Z8:AG8"/>
    <mergeCell ref="D9:G9"/>
    <mergeCell ref="H9:P9"/>
    <mergeCell ref="Q9:Y9"/>
    <mergeCell ref="Z9:AG9"/>
    <mergeCell ref="D10:G10"/>
    <mergeCell ref="H10:P10"/>
    <mergeCell ref="Q10:Y10"/>
    <mergeCell ref="Z10:AG10"/>
    <mergeCell ref="B60:E60"/>
    <mergeCell ref="F60:L60"/>
    <mergeCell ref="M60:AG60"/>
    <mergeCell ref="B61:E61"/>
    <mergeCell ref="F61:L61"/>
    <mergeCell ref="M61:AG61"/>
    <mergeCell ref="M62:AG62"/>
    <mergeCell ref="G43:K43"/>
    <mergeCell ref="L43:Q43"/>
    <mergeCell ref="R43:W43"/>
    <mergeCell ref="X43:AB43"/>
    <mergeCell ref="AC43:AG43"/>
    <mergeCell ref="L52:Q52"/>
    <mergeCell ref="R52:W52"/>
    <mergeCell ref="X52:AB52"/>
    <mergeCell ref="AC52:AG52"/>
    <mergeCell ref="B45:F48"/>
    <mergeCell ref="B52:F54"/>
    <mergeCell ref="G52:K52"/>
    <mergeCell ref="G53:K53"/>
    <mergeCell ref="G50:K50"/>
    <mergeCell ref="G46:K46"/>
    <mergeCell ref="X53:AB53"/>
    <mergeCell ref="AC53:AG53"/>
    <mergeCell ref="G51:K51"/>
    <mergeCell ref="L51:Q51"/>
    <mergeCell ref="R51:W51"/>
    <mergeCell ref="AC51:AG51"/>
    <mergeCell ref="B49:F51"/>
    <mergeCell ref="G49:K49"/>
    <mergeCell ref="L49:Q49"/>
    <mergeCell ref="R49:W49"/>
    <mergeCell ref="AC49:AG49"/>
    <mergeCell ref="L50:Q50"/>
    <mergeCell ref="L46:Q46"/>
    <mergeCell ref="R46:W46"/>
    <mergeCell ref="X46:AB46"/>
    <mergeCell ref="AC46:AG46"/>
    <mergeCell ref="G47:K47"/>
    <mergeCell ref="L47:Q47"/>
    <mergeCell ref="R47:W47"/>
    <mergeCell ref="X47:AB47"/>
    <mergeCell ref="R50:W50"/>
    <mergeCell ref="AC47:AG47"/>
    <mergeCell ref="G48:K48"/>
    <mergeCell ref="L48:Q48"/>
    <mergeCell ref="R48:W48"/>
    <mergeCell ref="X48:AB48"/>
    <mergeCell ref="AC48:AG48"/>
    <mergeCell ref="AC50:AG50"/>
    <mergeCell ref="G45:K45"/>
    <mergeCell ref="L45:Q45"/>
    <mergeCell ref="R45:W45"/>
    <mergeCell ref="X45:AB45"/>
    <mergeCell ref="AC45:AG45"/>
    <mergeCell ref="G41:K41"/>
    <mergeCell ref="L41:Q41"/>
    <mergeCell ref="R41:W41"/>
    <mergeCell ref="X41:AB41"/>
    <mergeCell ref="AC41:AG41"/>
    <mergeCell ref="L42:Q42"/>
    <mergeCell ref="R42:W42"/>
    <mergeCell ref="X42:AB42"/>
    <mergeCell ref="AC42:AG42"/>
    <mergeCell ref="J29:Q29"/>
    <mergeCell ref="R29:Y29"/>
    <mergeCell ref="Z29:AG29"/>
    <mergeCell ref="AC40:AG40"/>
    <mergeCell ref="G38:K38"/>
    <mergeCell ref="L38:Q38"/>
    <mergeCell ref="R38:W38"/>
    <mergeCell ref="X38:AB38"/>
    <mergeCell ref="AC38:AG38"/>
    <mergeCell ref="G37:K37"/>
    <mergeCell ref="L37:Q37"/>
    <mergeCell ref="R37:W37"/>
    <mergeCell ref="X37:AB37"/>
    <mergeCell ref="B32:I32"/>
    <mergeCell ref="J32:Q32"/>
    <mergeCell ref="R32:Y32"/>
    <mergeCell ref="Z32:AG32"/>
    <mergeCell ref="B33:P33"/>
    <mergeCell ref="B37:F37"/>
    <mergeCell ref="AC37:AG37"/>
    <mergeCell ref="B38:F40"/>
  </mergeCells>
  <phoneticPr fontId="2"/>
  <pageMargins left="0.78740157480314965" right="0.78740157480314965" top="0.78740157480314965" bottom="0.78740157480314965" header="0.31496062992125984" footer="0.59055118110236227"/>
  <pageSetup paperSize="9" scale="93" fitToHeight="0" orientation="portrait" r:id="rId1"/>
  <rowBreaks count="1" manualBreakCount="1">
    <brk id="19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別紙‐2</vt:lpstr>
      <vt:lpstr>（記載要領）別紙-2</vt:lpstr>
      <vt:lpstr>'（記載要領）別紙-2'!Print_Area</vt:lpstr>
      <vt:lpstr>別紙‐2!Print_Area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2023-09-26T07:37:37Z</dcterms:created>
  <dcterms:modified xsi:type="dcterms:W3CDTF">2026-09-15T00:41:07Z</dcterms:modified>
</cp:coreProperties>
</file>