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Flsv\1209000_交通総合対策監室\02_交通政策課\02_交通政策G\R8交通政策G共通\40_生活バス\様式・要綱\"/>
    </mc:Choice>
  </mc:AlternateContent>
  <xr:revisionPtr revIDLastSave="0" documentId="13_ncr:1_{1E7879A4-A91D-42A6-9E0D-9F74887C77B0}" xr6:coauthVersionLast="47" xr6:coauthVersionMax="47" xr10:uidLastSave="{00000000-0000-0000-0000-000000000000}"/>
  <bookViews>
    <workbookView xWindow="-120" yWindow="-120" windowWidth="29040" windowHeight="15720" tabRatio="820" xr2:uid="{63E79DF8-C576-4D0F-9E1D-D7AEA69BABC1}"/>
  </bookViews>
  <sheets>
    <sheet name="運行(第1号)" sheetId="2" r:id="rId1"/>
    <sheet name="運行(第1号2頁)" sheetId="1" r:id="rId2"/>
    <sheet name="運行(第1号の2)" sheetId="3" r:id="rId3"/>
    <sheet name="特急(第２号)" sheetId="11" r:id="rId4"/>
    <sheet name="特急（第２号2頁）" sheetId="14" r:id="rId5"/>
    <sheet name="特急(第２号3頁)" sheetId="12" r:id="rId6"/>
    <sheet name="特急(第２号の2)" sheetId="13" r:id="rId7"/>
    <sheet name="接続（第3号）" sheetId="8" r:id="rId8"/>
    <sheet name="接続（第3号2頁）" sheetId="9" r:id="rId9"/>
    <sheet name="接続(第3号3頁)" sheetId="6" r:id="rId10"/>
    <sheet name="接続(第3号の2)" sheetId="7" r:id="rId11"/>
    <sheet name="車両(第４号) " sheetId="4" r:id="rId12"/>
    <sheet name="車両(第4号２頁)" sheetId="5" r:id="rId13"/>
  </sheets>
  <definedNames>
    <definedName name="_xlnm.Print_Area" localSheetId="0">'運行(第1号)'!$A$1:$K$29</definedName>
    <definedName name="_xlnm.Print_Area" localSheetId="1">'運行(第1号2頁)'!$A$1:$BB$70</definedName>
    <definedName name="_xlnm.Print_Area" localSheetId="11">'車両(第４号) '!$A$1:$K$28</definedName>
    <definedName name="_xlnm.Print_Area" localSheetId="12">'車両(第4号２頁)'!$A$1:$BI$124</definedName>
    <definedName name="_xlnm.Print_Area" localSheetId="7">'接続（第3号）'!$A$1:$K$46</definedName>
    <definedName name="_xlnm.Print_Area" localSheetId="8">'接続（第3号2頁）'!$A$1:$S$33</definedName>
    <definedName name="_xlnm.Print_Area" localSheetId="9">'接続(第3号3頁)'!$A$1:$BF$72</definedName>
    <definedName name="_xlnm.Print_Area" localSheetId="3">'特急(第２号)'!$A$1:$K$29</definedName>
    <definedName name="_xlnm.Print_Area" localSheetId="4">'特急（第２号2頁）'!$A$1:$S$33</definedName>
    <definedName name="_xlnm.Print_Area" localSheetId="5">'特急(第２号3頁)'!$A$1:$BB$72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24" i="14" l="1"/>
  <c r="H24" i="14" s="1"/>
  <c r="G23" i="14"/>
  <c r="H23" i="14" s="1"/>
  <c r="G22" i="14"/>
  <c r="H22" i="14" s="1"/>
  <c r="G21" i="14"/>
  <c r="H21" i="14" s="1"/>
  <c r="G20" i="14"/>
  <c r="H20" i="14" s="1"/>
  <c r="G19" i="14"/>
  <c r="H19" i="14" s="1"/>
  <c r="O14" i="14"/>
  <c r="K14" i="14"/>
  <c r="J14" i="14"/>
  <c r="I14" i="14"/>
  <c r="H14" i="14"/>
  <c r="M13" i="14"/>
  <c r="L13" i="14"/>
  <c r="M12" i="14"/>
  <c r="L12" i="14"/>
  <c r="M11" i="14"/>
  <c r="L11" i="14"/>
  <c r="M10" i="14"/>
  <c r="L10" i="14"/>
  <c r="M9" i="14"/>
  <c r="L9" i="14"/>
  <c r="M8" i="14"/>
  <c r="L8" i="14"/>
  <c r="N8" i="14" s="1"/>
  <c r="AY47" i="12"/>
  <c r="AU47" i="12"/>
  <c r="AQ45" i="12"/>
  <c r="AQ43" i="12"/>
  <c r="AQ41" i="12"/>
  <c r="AQ39" i="12"/>
  <c r="AQ20" i="12"/>
  <c r="AH20" i="12"/>
  <c r="Y20" i="12"/>
  <c r="G20" i="12"/>
  <c r="AE12" i="12"/>
  <c r="AE10" i="12"/>
  <c r="U10" i="12"/>
  <c r="K10" i="12"/>
  <c r="AE8" i="12"/>
  <c r="AE6" i="12"/>
  <c r="B28" i="11"/>
  <c r="D28" i="11" s="1"/>
  <c r="G19" i="9"/>
  <c r="H19" i="9" s="1"/>
  <c r="M8" i="9"/>
  <c r="M9" i="9"/>
  <c r="M10" i="9"/>
  <c r="M11" i="9"/>
  <c r="I14" i="9"/>
  <c r="J14" i="9"/>
  <c r="K14" i="9"/>
  <c r="O14" i="9"/>
  <c r="H14" i="9"/>
  <c r="L8" i="9"/>
  <c r="N9" i="14" l="1"/>
  <c r="P9" i="14" s="1"/>
  <c r="Q9" i="14" s="1"/>
  <c r="R9" i="14" s="1"/>
  <c r="N13" i="14"/>
  <c r="P13" i="14" s="1"/>
  <c r="Q13" i="14" s="1"/>
  <c r="R13" i="14" s="1"/>
  <c r="N10" i="14"/>
  <c r="P10" i="14" s="1"/>
  <c r="Q10" i="14" s="1"/>
  <c r="R10" i="14" s="1"/>
  <c r="N12" i="14"/>
  <c r="P12" i="14" s="1"/>
  <c r="Q12" i="14" s="1"/>
  <c r="R12" i="14" s="1"/>
  <c r="M14" i="14"/>
  <c r="N11" i="14"/>
  <c r="P11" i="14" s="1"/>
  <c r="Q11" i="14" s="1"/>
  <c r="R11" i="14" s="1"/>
  <c r="L14" i="14"/>
  <c r="N8" i="9"/>
  <c r="P8" i="9" s="1"/>
  <c r="Q8" i="9" s="1"/>
  <c r="N14" i="14" l="1"/>
  <c r="P8" i="14"/>
  <c r="Q8" i="14" s="1"/>
  <c r="AM47" i="6"/>
  <c r="AY45" i="6"/>
  <c r="AY43" i="6"/>
  <c r="AY41" i="6"/>
  <c r="AY39" i="6"/>
  <c r="AY47" i="6" s="1"/>
  <c r="BC47" i="6"/>
  <c r="AU45" i="6"/>
  <c r="AU43" i="6"/>
  <c r="AU41" i="6"/>
  <c r="AU39" i="6"/>
  <c r="R8" i="14" l="1"/>
  <c r="R14" i="14" s="1"/>
  <c r="Q14" i="14"/>
  <c r="P14" i="14"/>
  <c r="G24" i="9"/>
  <c r="H24" i="9" s="1"/>
  <c r="G23" i="9"/>
  <c r="H23" i="9" s="1"/>
  <c r="G22" i="9"/>
  <c r="H22" i="9" s="1"/>
  <c r="G21" i="9"/>
  <c r="H21" i="9" s="1"/>
  <c r="G20" i="9"/>
  <c r="H20" i="9" s="1"/>
  <c r="M13" i="9"/>
  <c r="L13" i="9"/>
  <c r="M12" i="9"/>
  <c r="L12" i="9"/>
  <c r="L11" i="9"/>
  <c r="L10" i="9"/>
  <c r="L9" i="9"/>
  <c r="L14" i="9" l="1"/>
  <c r="M14" i="9"/>
  <c r="N12" i="9"/>
  <c r="P12" i="9" s="1"/>
  <c r="Q12" i="9" s="1"/>
  <c r="N10" i="9"/>
  <c r="N11" i="9"/>
  <c r="P11" i="9" s="1"/>
  <c r="Q11" i="9" s="1"/>
  <c r="N9" i="9"/>
  <c r="N13" i="9"/>
  <c r="R12" i="9" l="1"/>
  <c r="S12" i="9"/>
  <c r="P13" i="9"/>
  <c r="Q13" i="9" s="1"/>
  <c r="N14" i="9"/>
  <c r="P10" i="9"/>
  <c r="Q10" i="9" s="1"/>
  <c r="P9" i="9"/>
  <c r="R13" i="9" l="1"/>
  <c r="S13" i="9"/>
  <c r="R10" i="9"/>
  <c r="S10" i="9" s="1"/>
  <c r="Q9" i="9"/>
  <c r="P14" i="9"/>
  <c r="R8" i="9"/>
  <c r="S8" i="9" s="1"/>
  <c r="R11" i="9"/>
  <c r="S11" i="9" s="1"/>
  <c r="Q14" i="9" l="1"/>
  <c r="I46" i="8"/>
  <c r="F46" i="8"/>
  <c r="C46" i="8"/>
  <c r="J37" i="8"/>
  <c r="J36" i="8"/>
  <c r="G36" i="8"/>
  <c r="D36" i="8"/>
  <c r="J35" i="8"/>
  <c r="J34" i="8"/>
  <c r="AQ45" i="6" l="1"/>
  <c r="AQ43" i="6"/>
  <c r="AQ41" i="6"/>
  <c r="AQ39" i="6"/>
  <c r="AQ47" i="6" s="1"/>
  <c r="AQ20" i="6"/>
  <c r="AH20" i="6"/>
  <c r="Y20" i="6"/>
  <c r="G20" i="6"/>
  <c r="AE12" i="6"/>
  <c r="U10" i="6"/>
  <c r="K10" i="6"/>
  <c r="AE10" i="6" s="1"/>
  <c r="AE8" i="6"/>
  <c r="AE6" i="6"/>
  <c r="AH18" i="1"/>
  <c r="G18" i="1"/>
  <c r="Y18" i="1"/>
  <c r="AQ18" i="1"/>
  <c r="B28" i="2"/>
  <c r="D28" i="2" s="1"/>
  <c r="AQ37" i="1" l="1"/>
  <c r="AY45" i="1"/>
  <c r="AU45" i="1"/>
  <c r="AQ39" i="1" l="1"/>
  <c r="AQ41" i="1"/>
  <c r="AQ43" i="1"/>
  <c r="AE10" i="1"/>
  <c r="AE6" i="1"/>
  <c r="AE4" i="1"/>
  <c r="K8" i="1" l="1"/>
  <c r="AE8" i="1" s="1"/>
  <c r="U8" i="1"/>
  <c r="R9" i="9" l="1"/>
  <c r="R14" i="9" l="1"/>
  <c r="S9" i="9"/>
  <c r="S14" i="9" s="1"/>
</calcChain>
</file>

<file path=xl/sharedStrings.xml><?xml version="1.0" encoding="utf-8"?>
<sst xmlns="http://schemas.openxmlformats.org/spreadsheetml/2006/main" count="1023" uniqueCount="358">
  <si>
    <t>２．申請事業者の概要</t>
    <rPh sb="2" eb="4">
      <t>シンセイ</t>
    </rPh>
    <rPh sb="4" eb="7">
      <t>ジギョウシャ</t>
    </rPh>
    <rPh sb="8" eb="10">
      <t>ガイヨウ</t>
    </rPh>
    <phoneticPr fontId="2"/>
  </si>
  <si>
    <t>補助対象期間の
損益状況</t>
    <rPh sb="0" eb="2">
      <t>ホジョ</t>
    </rPh>
    <rPh sb="2" eb="4">
      <t>タイショウ</t>
    </rPh>
    <rPh sb="4" eb="6">
      <t>キカン</t>
    </rPh>
    <rPh sb="8" eb="10">
      <t>ソンエキ</t>
    </rPh>
    <rPh sb="10" eb="12">
      <t>ジョウキョウ</t>
    </rPh>
    <phoneticPr fontId="2"/>
  </si>
  <si>
    <t>乗合バス事業</t>
    <rPh sb="0" eb="2">
      <t>ノリアイ</t>
    </rPh>
    <rPh sb="4" eb="6">
      <t>ジギョウ</t>
    </rPh>
    <phoneticPr fontId="2"/>
  </si>
  <si>
    <t>営業収益</t>
    <rPh sb="0" eb="2">
      <t>エイギョウ</t>
    </rPh>
    <rPh sb="2" eb="4">
      <t>シュウエキ</t>
    </rPh>
    <phoneticPr fontId="2"/>
  </si>
  <si>
    <t>千円</t>
    <rPh sb="0" eb="2">
      <t>センエン</t>
    </rPh>
    <phoneticPr fontId="2"/>
  </si>
  <si>
    <t>営業費用</t>
    <rPh sb="0" eb="2">
      <t>エイギョウ</t>
    </rPh>
    <rPh sb="2" eb="4">
      <t>ヒヨウ</t>
    </rPh>
    <phoneticPr fontId="2"/>
  </si>
  <si>
    <t>営業損益</t>
    <rPh sb="0" eb="2">
      <t>エイギョウ</t>
    </rPh>
    <rPh sb="2" eb="4">
      <t>ソンエキ</t>
    </rPh>
    <phoneticPr fontId="2"/>
  </si>
  <si>
    <t>営業外収益</t>
    <rPh sb="0" eb="2">
      <t>エイギョウ</t>
    </rPh>
    <rPh sb="2" eb="3">
      <t>ソト</t>
    </rPh>
    <rPh sb="3" eb="5">
      <t>シュウエキ</t>
    </rPh>
    <phoneticPr fontId="2"/>
  </si>
  <si>
    <t>営業外費用</t>
    <rPh sb="0" eb="2">
      <t>エイギョウ</t>
    </rPh>
    <rPh sb="2" eb="3">
      <t>ソト</t>
    </rPh>
    <rPh sb="3" eb="5">
      <t>ヒヨウ</t>
    </rPh>
    <phoneticPr fontId="2"/>
  </si>
  <si>
    <t>営業外損益</t>
    <rPh sb="0" eb="2">
      <t>エイギョウ</t>
    </rPh>
    <rPh sb="2" eb="3">
      <t>ソト</t>
    </rPh>
    <rPh sb="3" eb="5">
      <t>ソンエキ</t>
    </rPh>
    <phoneticPr fontId="2"/>
  </si>
  <si>
    <t>乗合バス事業の補助対象期間の実車走行キロ③</t>
    <rPh sb="0" eb="2">
      <t>ノリアイ</t>
    </rPh>
    <rPh sb="4" eb="6">
      <t>ジギョウ</t>
    </rPh>
    <rPh sb="7" eb="9">
      <t>ホジョ</t>
    </rPh>
    <rPh sb="9" eb="11">
      <t>タイショウ</t>
    </rPh>
    <rPh sb="11" eb="13">
      <t>キカン</t>
    </rPh>
    <rPh sb="14" eb="16">
      <t>ジッシャ</t>
    </rPh>
    <rPh sb="16" eb="18">
      <t>ソウコウ</t>
    </rPh>
    <phoneticPr fontId="2"/>
  </si>
  <si>
    <t>経常損益</t>
    <rPh sb="0" eb="2">
      <t>ケイジョウ</t>
    </rPh>
    <rPh sb="2" eb="4">
      <t>ソンエキ</t>
    </rPh>
    <phoneticPr fontId="2"/>
  </si>
  <si>
    <t>経常収益①</t>
    <rPh sb="0" eb="2">
      <t>ケイジョウ</t>
    </rPh>
    <rPh sb="2" eb="4">
      <t>シュウエキ</t>
    </rPh>
    <phoneticPr fontId="2"/>
  </si>
  <si>
    <t>経常費用②</t>
    <rPh sb="0" eb="2">
      <t>ケイジョウ</t>
    </rPh>
    <rPh sb="2" eb="4">
      <t>ヒヨウ</t>
    </rPh>
    <phoneticPr fontId="2"/>
  </si>
  <si>
    <t>km</t>
    <phoneticPr fontId="2"/>
  </si>
  <si>
    <t>経常収支率</t>
    <rPh sb="0" eb="2">
      <t>ケイジョウ</t>
    </rPh>
    <rPh sb="2" eb="5">
      <t>シュウシリツ</t>
    </rPh>
    <phoneticPr fontId="2"/>
  </si>
  <si>
    <t>％</t>
    <phoneticPr fontId="2"/>
  </si>
  <si>
    <t>３．キロ当たり補助対象経常費用及び収益</t>
    <rPh sb="4" eb="5">
      <t>ア</t>
    </rPh>
    <rPh sb="7" eb="9">
      <t>ホジョ</t>
    </rPh>
    <rPh sb="9" eb="11">
      <t>タイショウ</t>
    </rPh>
    <rPh sb="11" eb="13">
      <t>ケイジョウ</t>
    </rPh>
    <rPh sb="13" eb="15">
      <t>ヒヨウ</t>
    </rPh>
    <rPh sb="15" eb="16">
      <t>オヨ</t>
    </rPh>
    <rPh sb="17" eb="19">
      <t>シュウエキ</t>
    </rPh>
    <phoneticPr fontId="2"/>
  </si>
  <si>
    <t>記載要領</t>
    <phoneticPr fontId="5"/>
  </si>
  <si>
    <t>２．及び３．は、申請を行う事業ごとに記載すること。</t>
    <phoneticPr fontId="5"/>
  </si>
  <si>
    <t>⑧欄については、国土交通大臣に認定された地域間幹線系統確保維持計画に記載された計画運行日数・回数を転載すること。</t>
    <rPh sb="8" eb="10">
      <t>コクド</t>
    </rPh>
    <rPh sb="10" eb="12">
      <t>コウツウ</t>
    </rPh>
    <phoneticPr fontId="5"/>
  </si>
  <si>
    <t>⑨欄については、補助対象期間中に運行した日数・回数を記載すること。なお、実績運行日数・回数について、盆・正月・その他の期間に減便した場合は、減便した日数・回数を除いた数値を記載すること。</t>
    <phoneticPr fontId="5"/>
  </si>
  <si>
    <t>⑩欄については、計画運行日数・回数のうち、補助対象期間中に運休した日数・回数を記載すること。</t>
    <phoneticPr fontId="5"/>
  </si>
  <si>
    <t>⑪欄については、補助対象期間中に運休した日数・回数のうち天災その他やむを得ない場合として大臣が認めた日数・回数を記載すること。</t>
    <phoneticPr fontId="5"/>
  </si>
  <si>
    <t>「補助ブロック名」の欄は、国庫補助金交付要綱別表１の名称を記載すること。</t>
    <phoneticPr fontId="5"/>
  </si>
  <si>
    <t>乗合バス事業の収益、実車走行キロについては、高速バス及び 定期観光バス等を除き、費用については、高速バス及び定期観光バスに係る経常費用を除くこと。</t>
    <phoneticPr fontId="5"/>
  </si>
  <si>
    <t>補助対象事業者の決算期間が補助対象期間（国庫補助金交付要綱第５条で定める期間）と相違している事業者にあっては、補助対象期間の仮決算を行い、その損益状況（千円未満の端数は切り捨て）を損益状況欄に記載すること。</t>
    <phoneticPr fontId="5"/>
  </si>
  <si>
    <t>補助対象期間（国庫補助金交付要綱第５条で定める期間）中の乗合バス事業と他の事業を兼業している場合の関連収益及び費用の配分は、昭和52年５月17日付け自総第338号、自旅第151号、自貨第55号によること。なお、これにより会計を整理することができない特別の理由があるときは、国土交通大臣に報告し、その承認を求めること。</t>
    <phoneticPr fontId="5"/>
  </si>
  <si>
    <t>地域キロ当たり標準経常費用は、補助ブロックを管轄する地方運輸局長が通知した数値によること。</t>
    <phoneticPr fontId="5"/>
  </si>
  <si>
    <t>計算上生じた単位未満の端数は切り捨てること。</t>
    <phoneticPr fontId="5"/>
  </si>
  <si>
    <t>添付書類（補助対象経費を申請する場合）</t>
    <phoneticPr fontId="5"/>
  </si>
  <si>
    <t>補助対象期間（国庫補助金交付要綱第５条で定める期間）の旅客自動車運送事業等報告規則第２条第２項の「事業報告書」（補助金交付要綱第２編第１章第３節に係る経常費用を除く）及 びこれに関連する必要な事項を記載した書類</t>
    <phoneticPr fontId="5"/>
  </si>
  <si>
    <t>第１号の２様式の運行系統別輸送実績及び平均乗車密度算定表（補助対象路線に係るものに限る）</t>
    <phoneticPr fontId="5"/>
  </si>
  <si>
    <t>補助ブロック名</t>
    <rPh sb="0" eb="2">
      <t>ホジョ</t>
    </rPh>
    <rPh sb="6" eb="7">
      <t>メイ</t>
    </rPh>
    <phoneticPr fontId="2"/>
  </si>
  <si>
    <t>北陸</t>
    <rPh sb="0" eb="2">
      <t>ホクリク</t>
    </rPh>
    <phoneticPr fontId="2"/>
  </si>
  <si>
    <t>補助対象事業者の実車走行
キロ当たり経常費用</t>
    <rPh sb="0" eb="4">
      <t>ホジョタイショウ</t>
    </rPh>
    <rPh sb="4" eb="7">
      <t>ジギョウシャ</t>
    </rPh>
    <rPh sb="8" eb="10">
      <t>ジッシャ</t>
    </rPh>
    <rPh sb="10" eb="12">
      <t>ソウコウ</t>
    </rPh>
    <rPh sb="15" eb="16">
      <t>ア</t>
    </rPh>
    <rPh sb="18" eb="22">
      <t>ケイジョウヒヨウ</t>
    </rPh>
    <phoneticPr fontId="2"/>
  </si>
  <si>
    <t>②÷③＝④</t>
    <phoneticPr fontId="2"/>
  </si>
  <si>
    <t>地域キロ当たり
標準経常費用</t>
    <rPh sb="0" eb="2">
      <t>チイキ</t>
    </rPh>
    <rPh sb="4" eb="5">
      <t>ア</t>
    </rPh>
    <rPh sb="8" eb="10">
      <t>ヒョウジュン</t>
    </rPh>
    <rPh sb="10" eb="12">
      <t>ケイジョウ</t>
    </rPh>
    <rPh sb="12" eb="14">
      <t>ヒヨウ</t>
    </rPh>
    <phoneticPr fontId="2"/>
  </si>
  <si>
    <t>⑤</t>
    <phoneticPr fontId="2"/>
  </si>
  <si>
    <t>円</t>
    <rPh sb="0" eb="1">
      <t>エン</t>
    </rPh>
    <phoneticPr fontId="2"/>
  </si>
  <si>
    <t>⑥</t>
    <phoneticPr fontId="2"/>
  </si>
  <si>
    <t>キロ当たり経常収益</t>
    <rPh sb="2" eb="3">
      <t>ア</t>
    </rPh>
    <rPh sb="5" eb="7">
      <t>ケイジョウ</t>
    </rPh>
    <rPh sb="7" eb="9">
      <t>シュウエキ</t>
    </rPh>
    <phoneticPr fontId="2"/>
  </si>
  <si>
    <t>申請番号</t>
    <rPh sb="0" eb="4">
      <t>シンセイバンゴウ</t>
    </rPh>
    <phoneticPr fontId="2"/>
  </si>
  <si>
    <t>運行系統名</t>
    <rPh sb="0" eb="5">
      <t>ウンコウケイトウメイ</t>
    </rPh>
    <phoneticPr fontId="2"/>
  </si>
  <si>
    <t>計画運行日数</t>
    <rPh sb="0" eb="4">
      <t>ケイカクウンコウ</t>
    </rPh>
    <rPh sb="4" eb="6">
      <t>ニッスウ</t>
    </rPh>
    <phoneticPr fontId="2"/>
  </si>
  <si>
    <t>起点</t>
    <rPh sb="0" eb="2">
      <t>キテン</t>
    </rPh>
    <phoneticPr fontId="2"/>
  </si>
  <si>
    <t>主な
経由地</t>
    <rPh sb="0" eb="1">
      <t>オモ</t>
    </rPh>
    <rPh sb="3" eb="6">
      <t>ケイユチ</t>
    </rPh>
    <phoneticPr fontId="2"/>
  </si>
  <si>
    <t>終点</t>
    <rPh sb="0" eb="2">
      <t>シュウテン</t>
    </rPh>
    <phoneticPr fontId="2"/>
  </si>
  <si>
    <t>運行系統</t>
    <rPh sb="0" eb="4">
      <t>ウンコウケイトウ</t>
    </rPh>
    <phoneticPr fontId="2"/>
  </si>
  <si>
    <t>実績運行日数</t>
    <phoneticPr fontId="2"/>
  </si>
  <si>
    <t>計画運行回数</t>
    <phoneticPr fontId="2"/>
  </si>
  <si>
    <t>実績運行回数</t>
    <phoneticPr fontId="2"/>
  </si>
  <si>
    <t>運休回数</t>
    <rPh sb="0" eb="2">
      <t>ウンキュウ</t>
    </rPh>
    <rPh sb="2" eb="4">
      <t>カイスウ</t>
    </rPh>
    <phoneticPr fontId="2"/>
  </si>
  <si>
    <t>運休回数のうち国庫補助金交付要綱１２条２項ただし書によりやむを得ないとして国土交通大臣が認めた回数</t>
    <rPh sb="0" eb="2">
      <t>ウンキュウ</t>
    </rPh>
    <rPh sb="2" eb="4">
      <t>カイスウ</t>
    </rPh>
    <rPh sb="7" eb="9">
      <t>コッコ</t>
    </rPh>
    <rPh sb="9" eb="12">
      <t>ホジョキン</t>
    </rPh>
    <rPh sb="12" eb="14">
      <t>コウフ</t>
    </rPh>
    <rPh sb="14" eb="16">
      <t>ヨウコウ</t>
    </rPh>
    <rPh sb="18" eb="19">
      <t>ジョウ</t>
    </rPh>
    <rPh sb="20" eb="21">
      <t>コウ</t>
    </rPh>
    <rPh sb="24" eb="25">
      <t>ショ</t>
    </rPh>
    <rPh sb="31" eb="32">
      <t>エ</t>
    </rPh>
    <rPh sb="37" eb="39">
      <t>コクド</t>
    </rPh>
    <rPh sb="39" eb="41">
      <t>コウツウ</t>
    </rPh>
    <rPh sb="41" eb="43">
      <t>ダイジン</t>
    </rPh>
    <rPh sb="44" eb="45">
      <t>ミト</t>
    </rPh>
    <rPh sb="47" eb="49">
      <t>カイスウ</t>
    </rPh>
    <phoneticPr fontId="2"/>
  </si>
  <si>
    <t>運行割合
（100%を超える場合は100%を上限とする。）</t>
    <phoneticPr fontId="2"/>
  </si>
  <si>
    <t>地域間幹線系統運行費補助金の申請額</t>
    <phoneticPr fontId="2"/>
  </si>
  <si>
    <t>日</t>
    <rPh sb="0" eb="1">
      <t>ニチ</t>
    </rPh>
    <phoneticPr fontId="2"/>
  </si>
  <si>
    <t>回</t>
    <rPh sb="0" eb="1">
      <t>カイ</t>
    </rPh>
    <phoneticPr fontId="2"/>
  </si>
  <si>
    <t>合計</t>
    <rPh sb="0" eb="2">
      <t>ゴウケイ</t>
    </rPh>
    <phoneticPr fontId="2"/>
  </si>
  <si>
    <t>国庫補助金
申請額</t>
    <rPh sb="6" eb="8">
      <t>シンセイ</t>
    </rPh>
    <phoneticPr fontId="2"/>
  </si>
  <si>
    <t>千円</t>
    <rPh sb="0" eb="1">
      <t>セン</t>
    </rPh>
    <rPh sb="1" eb="2">
      <t>エン</t>
    </rPh>
    <phoneticPr fontId="2"/>
  </si>
  <si>
    <t>第１号様式</t>
    <rPh sb="0" eb="1">
      <t>ダイ</t>
    </rPh>
    <rPh sb="2" eb="3">
      <t>ゴウ</t>
    </rPh>
    <rPh sb="3" eb="5">
      <t>ヨウシキ</t>
    </rPh>
    <phoneticPr fontId="5"/>
  </si>
  <si>
    <t>番　　　　　　　　　　　　　号</t>
    <rPh sb="0" eb="1">
      <t>バン</t>
    </rPh>
    <rPh sb="14" eb="15">
      <t>ゴウ</t>
    </rPh>
    <phoneticPr fontId="5"/>
  </si>
  <si>
    <t>令和　　　年　　　月　　　日</t>
    <rPh sb="0" eb="1">
      <t>レイ</t>
    </rPh>
    <rPh sb="1" eb="2">
      <t>ワ</t>
    </rPh>
    <rPh sb="5" eb="6">
      <t>ネン</t>
    </rPh>
    <rPh sb="9" eb="10">
      <t>ガツ</t>
    </rPh>
    <rPh sb="13" eb="14">
      <t>ニチ</t>
    </rPh>
    <phoneticPr fontId="5"/>
  </si>
  <si>
    <t>石川県知事　　　　　　　　　　様</t>
    <rPh sb="0" eb="3">
      <t>イシカワケン</t>
    </rPh>
    <rPh sb="3" eb="5">
      <t>チジ</t>
    </rPh>
    <rPh sb="15" eb="16">
      <t>サマ</t>
    </rPh>
    <phoneticPr fontId="5"/>
  </si>
  <si>
    <t>名称及び代表者名</t>
    <rPh sb="0" eb="2">
      <t>メイショウ</t>
    </rPh>
    <rPh sb="2" eb="3">
      <t>オヨ</t>
    </rPh>
    <rPh sb="4" eb="7">
      <t>ダイヒョウシャ</t>
    </rPh>
    <rPh sb="7" eb="8">
      <t>メイ</t>
    </rPh>
    <phoneticPr fontId="5"/>
  </si>
  <si>
    <t>所在地</t>
    <rPh sb="0" eb="3">
      <t>ショザイチ</t>
    </rPh>
    <phoneticPr fontId="5"/>
  </si>
  <si>
    <t>令和○年度地域間幹線系統運行費補助金交付申請書並びに実績報告書</t>
    <rPh sb="0" eb="1">
      <t>レイ</t>
    </rPh>
    <rPh sb="1" eb="2">
      <t>ワ</t>
    </rPh>
    <rPh sb="3" eb="5">
      <t>ネンド</t>
    </rPh>
    <rPh sb="5" eb="8">
      <t>チイキカン</t>
    </rPh>
    <rPh sb="8" eb="10">
      <t>カンセン</t>
    </rPh>
    <rPh sb="10" eb="12">
      <t>ケイトウ</t>
    </rPh>
    <rPh sb="12" eb="14">
      <t>ウンコウ</t>
    </rPh>
    <rPh sb="14" eb="15">
      <t>ヒ</t>
    </rPh>
    <rPh sb="15" eb="18">
      <t>ホジョキン</t>
    </rPh>
    <rPh sb="18" eb="20">
      <t>コウフ</t>
    </rPh>
    <rPh sb="20" eb="23">
      <t>シンセイショ</t>
    </rPh>
    <rPh sb="23" eb="24">
      <t>ナラ</t>
    </rPh>
    <rPh sb="26" eb="28">
      <t>ジッセキ</t>
    </rPh>
    <rPh sb="28" eb="31">
      <t>ホウコクショ</t>
    </rPh>
    <phoneticPr fontId="5"/>
  </si>
  <si>
    <t>　令和○年度地域間幹線系統運行費補助金の交付を関係書類を添えて、下記のとおり申請並びに実績報告します。</t>
    <rPh sb="1" eb="2">
      <t>レイ</t>
    </rPh>
    <rPh sb="2" eb="3">
      <t>ワ</t>
    </rPh>
    <rPh sb="4" eb="6">
      <t>ネンド</t>
    </rPh>
    <rPh sb="6" eb="9">
      <t>チイキカン</t>
    </rPh>
    <rPh sb="9" eb="11">
      <t>カンセン</t>
    </rPh>
    <rPh sb="11" eb="13">
      <t>ケイトウ</t>
    </rPh>
    <rPh sb="13" eb="15">
      <t>ウンコウ</t>
    </rPh>
    <rPh sb="15" eb="16">
      <t>ヒ</t>
    </rPh>
    <rPh sb="16" eb="19">
      <t>ホジョキン</t>
    </rPh>
    <rPh sb="20" eb="22">
      <t>コウフ</t>
    </rPh>
    <rPh sb="23" eb="25">
      <t>カンケイ</t>
    </rPh>
    <rPh sb="25" eb="27">
      <t>ショルイ</t>
    </rPh>
    <rPh sb="28" eb="29">
      <t>ソ</t>
    </rPh>
    <rPh sb="32" eb="34">
      <t>カキ</t>
    </rPh>
    <rPh sb="38" eb="40">
      <t>シンセイ</t>
    </rPh>
    <rPh sb="40" eb="41">
      <t>ナラ</t>
    </rPh>
    <rPh sb="43" eb="45">
      <t>ジッセキ</t>
    </rPh>
    <rPh sb="45" eb="47">
      <t>ホウコク</t>
    </rPh>
    <phoneticPr fontId="5"/>
  </si>
  <si>
    <t>記</t>
    <rPh sb="0" eb="1">
      <t>キ</t>
    </rPh>
    <phoneticPr fontId="5"/>
  </si>
  <si>
    <t>１．交付を受けようとする補助金の額</t>
    <rPh sb="2" eb="4">
      <t>コウフ</t>
    </rPh>
    <rPh sb="5" eb="6">
      <t>ウ</t>
    </rPh>
    <rPh sb="12" eb="15">
      <t>ホジョキン</t>
    </rPh>
    <rPh sb="16" eb="17">
      <t>ガク</t>
    </rPh>
    <phoneticPr fontId="5"/>
  </si>
  <si>
    <t>運行系統数</t>
    <rPh sb="0" eb="2">
      <t>ウンコウ</t>
    </rPh>
    <rPh sb="2" eb="4">
      <t>ケイトウ</t>
    </rPh>
    <rPh sb="4" eb="5">
      <t>スウ</t>
    </rPh>
    <phoneticPr fontId="5"/>
  </si>
  <si>
    <t>補助金の額</t>
    <rPh sb="0" eb="3">
      <t>ホジョキン</t>
    </rPh>
    <rPh sb="4" eb="5">
      <t>ガク</t>
    </rPh>
    <phoneticPr fontId="5"/>
  </si>
  <si>
    <t>千円</t>
    <rPh sb="0" eb="2">
      <t>センエン</t>
    </rPh>
    <phoneticPr fontId="5"/>
  </si>
  <si>
    <t>第１号の２様式</t>
    <rPh sb="0" eb="1">
      <t>ダイ</t>
    </rPh>
    <rPh sb="2" eb="3">
      <t>ゴウ</t>
    </rPh>
    <rPh sb="5" eb="7">
      <t>ヨウシキ</t>
    </rPh>
    <phoneticPr fontId="5"/>
  </si>
  <si>
    <t>実態調査日　　　年　　月　　日実施</t>
    <rPh sb="0" eb="2">
      <t>ジッタイ</t>
    </rPh>
    <rPh sb="2" eb="4">
      <t>チョウサ</t>
    </rPh>
    <rPh sb="4" eb="5">
      <t>ニチ</t>
    </rPh>
    <rPh sb="8" eb="9">
      <t>ネン</t>
    </rPh>
    <rPh sb="11" eb="12">
      <t>ガツ</t>
    </rPh>
    <rPh sb="14" eb="15">
      <t>ニチ</t>
    </rPh>
    <rPh sb="15" eb="17">
      <t>ジッシ</t>
    </rPh>
    <phoneticPr fontId="5"/>
  </si>
  <si>
    <t>運行系統別輸送実績、平均乗車密度算定表（令和○年度）</t>
    <rPh sb="0" eb="2">
      <t>ウンコウ</t>
    </rPh>
    <rPh sb="2" eb="4">
      <t>ケイトウ</t>
    </rPh>
    <rPh sb="4" eb="5">
      <t>ベツ</t>
    </rPh>
    <rPh sb="5" eb="7">
      <t>ユソウ</t>
    </rPh>
    <rPh sb="7" eb="9">
      <t>ジッセキ</t>
    </rPh>
    <rPh sb="10" eb="12">
      <t>ヘイキン</t>
    </rPh>
    <rPh sb="12" eb="14">
      <t>ジョウシャ</t>
    </rPh>
    <rPh sb="14" eb="16">
      <t>ミツド</t>
    </rPh>
    <rPh sb="16" eb="18">
      <t>サンテイ</t>
    </rPh>
    <rPh sb="18" eb="19">
      <t>ヒョウ</t>
    </rPh>
    <rPh sb="20" eb="21">
      <t>レイ</t>
    </rPh>
    <rPh sb="21" eb="22">
      <t>ワ</t>
    </rPh>
    <rPh sb="23" eb="24">
      <t>ネン</t>
    </rPh>
    <rPh sb="24" eb="25">
      <t>ド</t>
    </rPh>
    <phoneticPr fontId="5"/>
  </si>
  <si>
    <t>運行系統</t>
    <rPh sb="0" eb="2">
      <t>ウンコウ</t>
    </rPh>
    <rPh sb="2" eb="4">
      <t>ケイトウ</t>
    </rPh>
    <phoneticPr fontId="5"/>
  </si>
  <si>
    <t>年間輸送実績</t>
    <rPh sb="0" eb="2">
      <t>ネンカン</t>
    </rPh>
    <rPh sb="2" eb="4">
      <t>ユソウ</t>
    </rPh>
    <rPh sb="4" eb="6">
      <t>ジッセキ</t>
    </rPh>
    <phoneticPr fontId="5"/>
  </si>
  <si>
    <t>経常収益</t>
    <rPh sb="0" eb="2">
      <t>ケイジョウ</t>
    </rPh>
    <rPh sb="2" eb="4">
      <t>シュウエキ</t>
    </rPh>
    <phoneticPr fontId="5"/>
  </si>
  <si>
    <t>平均乗車密度算定</t>
    <rPh sb="0" eb="2">
      <t>ヘイキン</t>
    </rPh>
    <rPh sb="2" eb="4">
      <t>ジョウシャ</t>
    </rPh>
    <rPh sb="4" eb="6">
      <t>ミツド</t>
    </rPh>
    <rPh sb="6" eb="8">
      <t>サンテイ</t>
    </rPh>
    <phoneticPr fontId="5"/>
  </si>
  <si>
    <t>輸送量</t>
    <rPh sb="0" eb="2">
      <t>ユソウ</t>
    </rPh>
    <rPh sb="2" eb="3">
      <t>リョウ</t>
    </rPh>
    <phoneticPr fontId="5"/>
  </si>
  <si>
    <t>備考</t>
    <rPh sb="0" eb="2">
      <t>ビコウ</t>
    </rPh>
    <phoneticPr fontId="5"/>
  </si>
  <si>
    <t>申請番号</t>
    <rPh sb="0" eb="2">
      <t>シンセイ</t>
    </rPh>
    <rPh sb="2" eb="4">
      <t>バンゴウ</t>
    </rPh>
    <phoneticPr fontId="5"/>
  </si>
  <si>
    <t>運行系統名</t>
    <rPh sb="0" eb="2">
      <t>ウンコウ</t>
    </rPh>
    <rPh sb="2" eb="4">
      <t>ケイトウ</t>
    </rPh>
    <rPh sb="4" eb="5">
      <t>メイ</t>
    </rPh>
    <phoneticPr fontId="5"/>
  </si>
  <si>
    <t>起点</t>
    <rPh sb="0" eb="2">
      <t>キテン</t>
    </rPh>
    <phoneticPr fontId="5"/>
  </si>
  <si>
    <t>主な経由地</t>
    <rPh sb="0" eb="1">
      <t>オモ</t>
    </rPh>
    <rPh sb="2" eb="4">
      <t>ケイユ</t>
    </rPh>
    <rPh sb="4" eb="5">
      <t>チ</t>
    </rPh>
    <phoneticPr fontId="5"/>
  </si>
  <si>
    <t>終点</t>
    <rPh sb="0" eb="2">
      <t>シュウテン</t>
    </rPh>
    <phoneticPr fontId="5"/>
  </si>
  <si>
    <t>キロ程</t>
    <rPh sb="2" eb="3">
      <t>テイ</t>
    </rPh>
    <phoneticPr fontId="5"/>
  </si>
  <si>
    <t>運行回数</t>
    <rPh sb="0" eb="2">
      <t>ウンコウ</t>
    </rPh>
    <rPh sb="2" eb="4">
      <t>カイスウ</t>
    </rPh>
    <phoneticPr fontId="5"/>
  </si>
  <si>
    <t>輸送人員</t>
    <rPh sb="0" eb="2">
      <t>ユソウ</t>
    </rPh>
    <rPh sb="2" eb="4">
      <t>ジンイン</t>
    </rPh>
    <phoneticPr fontId="5"/>
  </si>
  <si>
    <t>１人平均乗車キロ</t>
    <rPh sb="1" eb="2">
      <t>ニン</t>
    </rPh>
    <rPh sb="2" eb="4">
      <t>ヘイキン</t>
    </rPh>
    <rPh sb="4" eb="6">
      <t>ジョウシャ</t>
    </rPh>
    <phoneticPr fontId="5"/>
  </si>
  <si>
    <t>輸送人キロ</t>
    <rPh sb="0" eb="2">
      <t>ユソウ</t>
    </rPh>
    <rPh sb="2" eb="3">
      <t>ジン</t>
    </rPh>
    <phoneticPr fontId="5"/>
  </si>
  <si>
    <t>運送収入</t>
    <rPh sb="0" eb="2">
      <t>ウンソウ</t>
    </rPh>
    <rPh sb="2" eb="4">
      <t>シュウニュウ</t>
    </rPh>
    <phoneticPr fontId="5"/>
  </si>
  <si>
    <t>実車走行キロ</t>
    <rPh sb="0" eb="2">
      <t>ジッシャ</t>
    </rPh>
    <rPh sb="2" eb="4">
      <t>ソウコウ</t>
    </rPh>
    <phoneticPr fontId="5"/>
  </si>
  <si>
    <t>運送雑収</t>
    <rPh sb="0" eb="2">
      <t>ウンソウ</t>
    </rPh>
    <rPh sb="2" eb="3">
      <t>ザツ</t>
    </rPh>
    <rPh sb="3" eb="4">
      <t>オサム</t>
    </rPh>
    <phoneticPr fontId="5"/>
  </si>
  <si>
    <t>営業外収益</t>
    <rPh sb="0" eb="3">
      <t>エイギョウガイ</t>
    </rPh>
    <rPh sb="3" eb="5">
      <t>シュウエキ</t>
    </rPh>
    <phoneticPr fontId="5"/>
  </si>
  <si>
    <t>計</t>
    <rPh sb="0" eb="1">
      <t>ケイ</t>
    </rPh>
    <phoneticPr fontId="5"/>
  </si>
  <si>
    <t>運賃改定前の平均賃率</t>
    <rPh sb="0" eb="2">
      <t>ウンチン</t>
    </rPh>
    <rPh sb="2" eb="4">
      <t>カイテイ</t>
    </rPh>
    <rPh sb="4" eb="5">
      <t>マエ</t>
    </rPh>
    <rPh sb="6" eb="8">
      <t>ヘイキン</t>
    </rPh>
    <rPh sb="8" eb="10">
      <t>チンリツ</t>
    </rPh>
    <phoneticPr fontId="5"/>
  </si>
  <si>
    <t>×</t>
    <phoneticPr fontId="5"/>
  </si>
  <si>
    <t>適用日数</t>
    <rPh sb="0" eb="2">
      <t>テキヨウ</t>
    </rPh>
    <rPh sb="2" eb="4">
      <t>ニッスウ</t>
    </rPh>
    <phoneticPr fontId="5"/>
  </si>
  <si>
    <t>運賃改定後の平均賃率</t>
    <rPh sb="0" eb="2">
      <t>ウンチン</t>
    </rPh>
    <rPh sb="2" eb="4">
      <t>カイテイ</t>
    </rPh>
    <rPh sb="4" eb="5">
      <t>ゴ</t>
    </rPh>
    <rPh sb="6" eb="8">
      <t>ヘイキン</t>
    </rPh>
    <rPh sb="8" eb="10">
      <t>チンリツ</t>
    </rPh>
    <phoneticPr fontId="5"/>
  </si>
  <si>
    <t>平均賃率</t>
    <rPh sb="0" eb="2">
      <t>ヘイキン</t>
    </rPh>
    <rPh sb="2" eb="4">
      <t>チンリツ</t>
    </rPh>
    <phoneticPr fontId="5"/>
  </si>
  <si>
    <t>平均乗車密度</t>
    <rPh sb="0" eb="2">
      <t>ヘイキン</t>
    </rPh>
    <rPh sb="2" eb="4">
      <t>ジョウシャ</t>
    </rPh>
    <rPh sb="4" eb="6">
      <t>ミツド</t>
    </rPh>
    <phoneticPr fontId="5"/>
  </si>
  <si>
    <t>A</t>
    <phoneticPr fontId="5"/>
  </si>
  <si>
    <t>B</t>
    <phoneticPr fontId="5"/>
  </si>
  <si>
    <t>C</t>
    <phoneticPr fontId="5"/>
  </si>
  <si>
    <t>D</t>
    <phoneticPr fontId="5"/>
  </si>
  <si>
    <t>E</t>
    <phoneticPr fontId="5"/>
  </si>
  <si>
    <t>B+D+E</t>
    <phoneticPr fontId="5"/>
  </si>
  <si>
    <t>総適用日数</t>
    <rPh sb="0" eb="1">
      <t>ソウ</t>
    </rPh>
    <rPh sb="1" eb="3">
      <t>テキヨウ</t>
    </rPh>
    <rPh sb="3" eb="5">
      <t>ニッスウ</t>
    </rPh>
    <phoneticPr fontId="5"/>
  </si>
  <si>
    <t>F</t>
    <phoneticPr fontId="5"/>
  </si>
  <si>
    <t>G</t>
    <phoneticPr fontId="5"/>
  </si>
  <si>
    <t>B/C/F</t>
    <phoneticPr fontId="5"/>
  </si>
  <si>
    <t>A×G</t>
    <phoneticPr fontId="5"/>
  </si>
  <si>
    <t>㎞</t>
    <phoneticPr fontId="5"/>
  </si>
  <si>
    <t>回</t>
    <rPh sb="0" eb="1">
      <t>カイ</t>
    </rPh>
    <phoneticPr fontId="5"/>
  </si>
  <si>
    <t>人</t>
    <rPh sb="0" eb="1">
      <t>ニン</t>
    </rPh>
    <phoneticPr fontId="5"/>
  </si>
  <si>
    <t>人㌔</t>
    <rPh sb="0" eb="1">
      <t>ニン</t>
    </rPh>
    <phoneticPr fontId="5"/>
  </si>
  <si>
    <t>円</t>
    <rPh sb="0" eb="1">
      <t>エン</t>
    </rPh>
    <phoneticPr fontId="5"/>
  </si>
  <si>
    <t>合計</t>
    <rPh sb="0" eb="2">
      <t>ゴウケイ</t>
    </rPh>
    <phoneticPr fontId="5"/>
  </si>
  <si>
    <t>記載要領</t>
    <rPh sb="0" eb="2">
      <t>キサイ</t>
    </rPh>
    <rPh sb="2" eb="4">
      <t>ヨウリョウ</t>
    </rPh>
    <phoneticPr fontId="5"/>
  </si>
  <si>
    <t>この書類は、補助対象期間について、補助対象期間の末日現在における状態に応じて、運行系統ごとに記載すること。（補助対象系統のみ記載すること）</t>
    <rPh sb="2" eb="4">
      <t>ショルイ</t>
    </rPh>
    <rPh sb="6" eb="8">
      <t>ホジョ</t>
    </rPh>
    <rPh sb="8" eb="10">
      <t>タイショウ</t>
    </rPh>
    <rPh sb="10" eb="12">
      <t>キカン</t>
    </rPh>
    <rPh sb="17" eb="19">
      <t>ホジョ</t>
    </rPh>
    <rPh sb="19" eb="21">
      <t>タイショウ</t>
    </rPh>
    <rPh sb="21" eb="23">
      <t>キカン</t>
    </rPh>
    <rPh sb="24" eb="26">
      <t>マツジツ</t>
    </rPh>
    <rPh sb="26" eb="28">
      <t>ゲンザイ</t>
    </rPh>
    <rPh sb="32" eb="34">
      <t>ジョウタイ</t>
    </rPh>
    <rPh sb="35" eb="36">
      <t>オウ</t>
    </rPh>
    <rPh sb="39" eb="41">
      <t>ウンコウ</t>
    </rPh>
    <rPh sb="41" eb="43">
      <t>ケイトウ</t>
    </rPh>
    <rPh sb="46" eb="48">
      <t>キサイ</t>
    </rPh>
    <rPh sb="54" eb="56">
      <t>ホジョ</t>
    </rPh>
    <rPh sb="56" eb="58">
      <t>タイショウ</t>
    </rPh>
    <rPh sb="58" eb="60">
      <t>ケイトウ</t>
    </rPh>
    <rPh sb="62" eb="64">
      <t>キサイ</t>
    </rPh>
    <phoneticPr fontId="5"/>
  </si>
  <si>
    <t>申請番号は、補助金交付申請書の申請番号と同一のものとすること。</t>
    <rPh sb="0" eb="2">
      <t>シンセイ</t>
    </rPh>
    <rPh sb="2" eb="4">
      <t>バンゴウ</t>
    </rPh>
    <rPh sb="6" eb="9">
      <t>ホジョキン</t>
    </rPh>
    <rPh sb="9" eb="11">
      <t>コウフ</t>
    </rPh>
    <rPh sb="11" eb="14">
      <t>シンセイショ</t>
    </rPh>
    <rPh sb="15" eb="17">
      <t>シンセイ</t>
    </rPh>
    <rPh sb="17" eb="19">
      <t>バンゴウ</t>
    </rPh>
    <rPh sb="20" eb="22">
      <t>ドウイツ</t>
    </rPh>
    <phoneticPr fontId="5"/>
  </si>
  <si>
    <t>起点及び終点は停留所名をもって記載し、主な経由地は他の運行系統と区別できる停留所名をもって記載し、キロ程は小数点以下第１位まで記載すること。</t>
    <rPh sb="0" eb="2">
      <t>キテン</t>
    </rPh>
    <rPh sb="2" eb="3">
      <t>オヨ</t>
    </rPh>
    <rPh sb="4" eb="6">
      <t>シュウテン</t>
    </rPh>
    <rPh sb="7" eb="9">
      <t>テイリュウ</t>
    </rPh>
    <rPh sb="9" eb="10">
      <t>ショ</t>
    </rPh>
    <rPh sb="10" eb="11">
      <t>メイ</t>
    </rPh>
    <rPh sb="15" eb="17">
      <t>キサイ</t>
    </rPh>
    <rPh sb="19" eb="20">
      <t>オモ</t>
    </rPh>
    <rPh sb="21" eb="23">
      <t>ケイユ</t>
    </rPh>
    <rPh sb="23" eb="24">
      <t>チ</t>
    </rPh>
    <rPh sb="25" eb="26">
      <t>タ</t>
    </rPh>
    <rPh sb="27" eb="29">
      <t>ウンコウ</t>
    </rPh>
    <rPh sb="29" eb="31">
      <t>ケイトウ</t>
    </rPh>
    <rPh sb="32" eb="34">
      <t>クベツ</t>
    </rPh>
    <rPh sb="37" eb="39">
      <t>テイリュウ</t>
    </rPh>
    <rPh sb="39" eb="40">
      <t>ショ</t>
    </rPh>
    <rPh sb="40" eb="41">
      <t>メイ</t>
    </rPh>
    <rPh sb="45" eb="47">
      <t>キサイ</t>
    </rPh>
    <rPh sb="51" eb="52">
      <t>テイ</t>
    </rPh>
    <rPh sb="53" eb="56">
      <t>ショウスウテン</t>
    </rPh>
    <rPh sb="56" eb="58">
      <t>イカ</t>
    </rPh>
    <rPh sb="58" eb="59">
      <t>ダイ</t>
    </rPh>
    <rPh sb="60" eb="61">
      <t>イ</t>
    </rPh>
    <rPh sb="63" eb="65">
      <t>キサイ</t>
    </rPh>
    <phoneticPr fontId="5"/>
  </si>
  <si>
    <t>運行回数は、補助対象期間中における１日の平均を小数点第１位（第２位以下切り捨て）まで算出して記載すること。なお、１往復を運行回数１回とし、循環系統の場合は、１循環で運行回数１回とする。</t>
    <rPh sb="0" eb="2">
      <t>ウンコウ</t>
    </rPh>
    <rPh sb="2" eb="4">
      <t>カイスウ</t>
    </rPh>
    <rPh sb="6" eb="8">
      <t>ホジョ</t>
    </rPh>
    <rPh sb="8" eb="10">
      <t>タイショウ</t>
    </rPh>
    <rPh sb="10" eb="13">
      <t>キカンチュウ</t>
    </rPh>
    <rPh sb="18" eb="19">
      <t>ニチ</t>
    </rPh>
    <rPh sb="20" eb="22">
      <t>ヘイキン</t>
    </rPh>
    <rPh sb="23" eb="26">
      <t>ショウスウテン</t>
    </rPh>
    <rPh sb="26" eb="27">
      <t>ダイ</t>
    </rPh>
    <rPh sb="28" eb="29">
      <t>イ</t>
    </rPh>
    <rPh sb="30" eb="31">
      <t>ダイ</t>
    </rPh>
    <rPh sb="32" eb="33">
      <t>イ</t>
    </rPh>
    <rPh sb="33" eb="35">
      <t>イカ</t>
    </rPh>
    <rPh sb="35" eb="36">
      <t>キ</t>
    </rPh>
    <rPh sb="37" eb="38">
      <t>ス</t>
    </rPh>
    <rPh sb="42" eb="44">
      <t>サンシュツ</t>
    </rPh>
    <rPh sb="46" eb="48">
      <t>キサイ</t>
    </rPh>
    <rPh sb="57" eb="59">
      <t>オウフク</t>
    </rPh>
    <rPh sb="60" eb="62">
      <t>ウンコウ</t>
    </rPh>
    <rPh sb="62" eb="64">
      <t>カイスウ</t>
    </rPh>
    <rPh sb="65" eb="66">
      <t>カイ</t>
    </rPh>
    <rPh sb="69" eb="71">
      <t>ジュンカン</t>
    </rPh>
    <rPh sb="71" eb="73">
      <t>ケイトウ</t>
    </rPh>
    <rPh sb="74" eb="76">
      <t>バアイ</t>
    </rPh>
    <rPh sb="79" eb="81">
      <t>ジュンカン</t>
    </rPh>
    <rPh sb="82" eb="84">
      <t>ウンコウ</t>
    </rPh>
    <rPh sb="84" eb="86">
      <t>カイスウ</t>
    </rPh>
    <rPh sb="87" eb="88">
      <t>カイ</t>
    </rPh>
    <phoneticPr fontId="5"/>
  </si>
  <si>
    <t>１人平均乗車キロは運行系統ごとに実態調査に基づいて記載すること。</t>
    <rPh sb="1" eb="2">
      <t>ニン</t>
    </rPh>
    <rPh sb="2" eb="4">
      <t>ヘイキン</t>
    </rPh>
    <rPh sb="4" eb="6">
      <t>ジョウシャ</t>
    </rPh>
    <rPh sb="9" eb="11">
      <t>ウンコウ</t>
    </rPh>
    <rPh sb="11" eb="13">
      <t>ケイトウ</t>
    </rPh>
    <rPh sb="16" eb="18">
      <t>ジッタイ</t>
    </rPh>
    <rPh sb="18" eb="20">
      <t>チョウサ</t>
    </rPh>
    <rPh sb="21" eb="22">
      <t>モト</t>
    </rPh>
    <rPh sb="25" eb="27">
      <t>キサイ</t>
    </rPh>
    <phoneticPr fontId="5"/>
  </si>
  <si>
    <t>輸送人キロは、輸送人員×１人平均乗車キロにより算出すること。</t>
    <rPh sb="0" eb="2">
      <t>ユソウ</t>
    </rPh>
    <rPh sb="2" eb="3">
      <t>ジン</t>
    </rPh>
    <rPh sb="7" eb="9">
      <t>ユソウ</t>
    </rPh>
    <rPh sb="9" eb="11">
      <t>ジンイン</t>
    </rPh>
    <rPh sb="13" eb="14">
      <t>ニン</t>
    </rPh>
    <rPh sb="14" eb="16">
      <t>ヘイキン</t>
    </rPh>
    <rPh sb="16" eb="18">
      <t>ジョウシャ</t>
    </rPh>
    <rPh sb="23" eb="25">
      <t>サンシュツ</t>
    </rPh>
    <phoneticPr fontId="5"/>
  </si>
  <si>
    <t>運送収入は、当該運行系統の補助対象期間の運送収入について、原則として年１回以上実態調査を実施し、その結果により算出すること。また、実態調査日についても記載すること。</t>
    <rPh sb="0" eb="2">
      <t>ウンソウ</t>
    </rPh>
    <rPh sb="2" eb="4">
      <t>シュウニュウ</t>
    </rPh>
    <rPh sb="6" eb="8">
      <t>トウガイ</t>
    </rPh>
    <rPh sb="8" eb="10">
      <t>ウンコウ</t>
    </rPh>
    <rPh sb="10" eb="12">
      <t>ケイトウ</t>
    </rPh>
    <rPh sb="13" eb="15">
      <t>ホジョ</t>
    </rPh>
    <rPh sb="15" eb="17">
      <t>タイショウ</t>
    </rPh>
    <rPh sb="17" eb="19">
      <t>キカン</t>
    </rPh>
    <rPh sb="20" eb="22">
      <t>ウンソウ</t>
    </rPh>
    <rPh sb="22" eb="24">
      <t>シュウニュウ</t>
    </rPh>
    <rPh sb="29" eb="31">
      <t>ゲンソク</t>
    </rPh>
    <rPh sb="34" eb="35">
      <t>ネン</t>
    </rPh>
    <rPh sb="36" eb="37">
      <t>カイ</t>
    </rPh>
    <rPh sb="37" eb="39">
      <t>イジョウ</t>
    </rPh>
    <rPh sb="39" eb="41">
      <t>ジッタイ</t>
    </rPh>
    <rPh sb="41" eb="43">
      <t>チョウサ</t>
    </rPh>
    <rPh sb="44" eb="46">
      <t>ジッシ</t>
    </rPh>
    <rPh sb="50" eb="52">
      <t>ケッカ</t>
    </rPh>
    <rPh sb="55" eb="57">
      <t>サンシュツ</t>
    </rPh>
    <rPh sb="65" eb="67">
      <t>ジッタイ</t>
    </rPh>
    <rPh sb="67" eb="69">
      <t>チョウサ</t>
    </rPh>
    <rPh sb="69" eb="70">
      <t>ビ</t>
    </rPh>
    <rPh sb="75" eb="77">
      <t>キサイ</t>
    </rPh>
    <phoneticPr fontId="5"/>
  </si>
  <si>
    <t>実車走行キロは、小数点第１位（第２位以下切り捨て）まで算出して記載すること。</t>
    <rPh sb="0" eb="2">
      <t>ジッシャ</t>
    </rPh>
    <rPh sb="2" eb="4">
      <t>ソウコウ</t>
    </rPh>
    <rPh sb="8" eb="11">
      <t>ショウスウテン</t>
    </rPh>
    <rPh sb="11" eb="12">
      <t>ダイ</t>
    </rPh>
    <rPh sb="13" eb="14">
      <t>イ</t>
    </rPh>
    <rPh sb="15" eb="16">
      <t>ダイ</t>
    </rPh>
    <rPh sb="17" eb="18">
      <t>イ</t>
    </rPh>
    <rPh sb="18" eb="20">
      <t>イカ</t>
    </rPh>
    <rPh sb="20" eb="21">
      <t>キ</t>
    </rPh>
    <rPh sb="22" eb="23">
      <t>ス</t>
    </rPh>
    <rPh sb="27" eb="29">
      <t>サンシュツ</t>
    </rPh>
    <rPh sb="31" eb="33">
      <t>キサイ</t>
    </rPh>
    <phoneticPr fontId="5"/>
  </si>
  <si>
    <t>平均賃率は、停留所相互間総運賃額÷停留所相互間総キロにより銭単位まで算出すること（銭未満切り捨て）。ただし、補助対象期間中に運賃改定があった場合の当該運行系統の平均賃率は、表中の計算式により算出すること。なお、この場合において、スト及び積雪等の理由によりバスが運行されなかった日は適用日数から除くものとする。</t>
    <rPh sb="0" eb="2">
      <t>ヘイキン</t>
    </rPh>
    <rPh sb="2" eb="4">
      <t>チンリツ</t>
    </rPh>
    <rPh sb="6" eb="8">
      <t>テイリュウ</t>
    </rPh>
    <rPh sb="8" eb="9">
      <t>ショ</t>
    </rPh>
    <rPh sb="9" eb="12">
      <t>ソウゴカン</t>
    </rPh>
    <rPh sb="12" eb="13">
      <t>ソウ</t>
    </rPh>
    <rPh sb="13" eb="15">
      <t>ウンチン</t>
    </rPh>
    <rPh sb="15" eb="16">
      <t>ガク</t>
    </rPh>
    <rPh sb="17" eb="19">
      <t>テイリュウ</t>
    </rPh>
    <rPh sb="19" eb="20">
      <t>ショ</t>
    </rPh>
    <rPh sb="20" eb="23">
      <t>ソウゴカン</t>
    </rPh>
    <rPh sb="23" eb="24">
      <t>ソウ</t>
    </rPh>
    <rPh sb="29" eb="30">
      <t>セン</t>
    </rPh>
    <rPh sb="30" eb="32">
      <t>タンイ</t>
    </rPh>
    <rPh sb="34" eb="36">
      <t>サンシュツ</t>
    </rPh>
    <rPh sb="41" eb="42">
      <t>セン</t>
    </rPh>
    <rPh sb="42" eb="44">
      <t>ミマン</t>
    </rPh>
    <rPh sb="44" eb="45">
      <t>キ</t>
    </rPh>
    <rPh sb="46" eb="47">
      <t>ス</t>
    </rPh>
    <rPh sb="54" eb="56">
      <t>ホジョ</t>
    </rPh>
    <rPh sb="56" eb="58">
      <t>タイショウ</t>
    </rPh>
    <rPh sb="58" eb="60">
      <t>キカン</t>
    </rPh>
    <rPh sb="60" eb="61">
      <t>チュウ</t>
    </rPh>
    <rPh sb="62" eb="64">
      <t>ウンチン</t>
    </rPh>
    <rPh sb="64" eb="66">
      <t>カイテイ</t>
    </rPh>
    <rPh sb="70" eb="72">
      <t>バアイ</t>
    </rPh>
    <rPh sb="73" eb="75">
      <t>トウガイ</t>
    </rPh>
    <rPh sb="75" eb="77">
      <t>ウンコウ</t>
    </rPh>
    <rPh sb="77" eb="79">
      <t>ケイトウ</t>
    </rPh>
    <rPh sb="80" eb="82">
      <t>ヘイキン</t>
    </rPh>
    <rPh sb="82" eb="84">
      <t>チンリツ</t>
    </rPh>
    <rPh sb="86" eb="88">
      <t>ヒョウチュウ</t>
    </rPh>
    <rPh sb="89" eb="91">
      <t>ケイサン</t>
    </rPh>
    <rPh sb="91" eb="92">
      <t>シキ</t>
    </rPh>
    <rPh sb="95" eb="97">
      <t>サンシュツ</t>
    </rPh>
    <rPh sb="107" eb="109">
      <t>バアイ</t>
    </rPh>
    <rPh sb="116" eb="117">
      <t>オヨ</t>
    </rPh>
    <rPh sb="118" eb="120">
      <t>セキセツ</t>
    </rPh>
    <rPh sb="120" eb="121">
      <t>トウ</t>
    </rPh>
    <rPh sb="122" eb="124">
      <t>リユウ</t>
    </rPh>
    <rPh sb="130" eb="132">
      <t>ウンコウ</t>
    </rPh>
    <rPh sb="138" eb="139">
      <t>ヒ</t>
    </rPh>
    <rPh sb="140" eb="142">
      <t>テキヨウ</t>
    </rPh>
    <rPh sb="142" eb="144">
      <t>ニッスウ</t>
    </rPh>
    <rPh sb="146" eb="147">
      <t>ノゾ</t>
    </rPh>
    <phoneticPr fontId="5"/>
  </si>
  <si>
    <t>平均乗車密度はB÷C÷Fと連算し、その値について、小数点第１位（第２位以下切り捨て）まで算出すること。</t>
    <rPh sb="0" eb="2">
      <t>ヘイキン</t>
    </rPh>
    <rPh sb="2" eb="4">
      <t>ジョウシャ</t>
    </rPh>
    <rPh sb="4" eb="6">
      <t>ミツド</t>
    </rPh>
    <rPh sb="13" eb="14">
      <t>レン</t>
    </rPh>
    <rPh sb="14" eb="15">
      <t>サン</t>
    </rPh>
    <rPh sb="19" eb="20">
      <t>アタイ</t>
    </rPh>
    <rPh sb="25" eb="28">
      <t>ショウスウテン</t>
    </rPh>
    <rPh sb="28" eb="29">
      <t>ダイ</t>
    </rPh>
    <rPh sb="30" eb="31">
      <t>イ</t>
    </rPh>
    <rPh sb="32" eb="33">
      <t>ダイ</t>
    </rPh>
    <rPh sb="34" eb="35">
      <t>イ</t>
    </rPh>
    <rPh sb="35" eb="37">
      <t>イカ</t>
    </rPh>
    <rPh sb="37" eb="38">
      <t>キ</t>
    </rPh>
    <rPh sb="39" eb="40">
      <t>ス</t>
    </rPh>
    <rPh sb="44" eb="46">
      <t>サンシュツ</t>
    </rPh>
    <phoneticPr fontId="5"/>
  </si>
  <si>
    <t>備考欄には、補助対象期間中に運賃回数の変更があった場合、スト及び積雪等の理由によりバスが運行されなかった期間があった場合又は運賃改定があった場合等特記すべき事項について、変更年月日又は期間及びその内容を記載すること。</t>
    <rPh sb="0" eb="2">
      <t>ビコウ</t>
    </rPh>
    <rPh sb="2" eb="3">
      <t>ラン</t>
    </rPh>
    <rPh sb="6" eb="8">
      <t>ホジョ</t>
    </rPh>
    <rPh sb="8" eb="10">
      <t>タイショウ</t>
    </rPh>
    <rPh sb="10" eb="12">
      <t>キカン</t>
    </rPh>
    <rPh sb="12" eb="13">
      <t>チュウ</t>
    </rPh>
    <rPh sb="14" eb="16">
      <t>ウンチン</t>
    </rPh>
    <rPh sb="16" eb="18">
      <t>カイスウ</t>
    </rPh>
    <rPh sb="19" eb="21">
      <t>ヘンコウ</t>
    </rPh>
    <rPh sb="25" eb="27">
      <t>バアイ</t>
    </rPh>
    <rPh sb="30" eb="31">
      <t>オヨ</t>
    </rPh>
    <rPh sb="32" eb="34">
      <t>セキセツ</t>
    </rPh>
    <rPh sb="34" eb="35">
      <t>トウ</t>
    </rPh>
    <rPh sb="36" eb="38">
      <t>リユウ</t>
    </rPh>
    <rPh sb="44" eb="46">
      <t>ウンコウ</t>
    </rPh>
    <rPh sb="52" eb="54">
      <t>キカン</t>
    </rPh>
    <rPh sb="58" eb="60">
      <t>バアイ</t>
    </rPh>
    <rPh sb="60" eb="61">
      <t>マタ</t>
    </rPh>
    <rPh sb="62" eb="64">
      <t>ウンチン</t>
    </rPh>
    <rPh sb="64" eb="66">
      <t>カイテイ</t>
    </rPh>
    <rPh sb="70" eb="72">
      <t>バアイ</t>
    </rPh>
    <rPh sb="72" eb="73">
      <t>トウ</t>
    </rPh>
    <rPh sb="73" eb="75">
      <t>トッキ</t>
    </rPh>
    <rPh sb="78" eb="80">
      <t>ジコウ</t>
    </rPh>
    <rPh sb="85" eb="87">
      <t>ヘンコウ</t>
    </rPh>
    <rPh sb="87" eb="90">
      <t>ネンガッピ</t>
    </rPh>
    <rPh sb="90" eb="91">
      <t>マタ</t>
    </rPh>
    <rPh sb="92" eb="94">
      <t>キカン</t>
    </rPh>
    <rPh sb="94" eb="95">
      <t>オヨ</t>
    </rPh>
    <rPh sb="98" eb="100">
      <t>ナイヨウ</t>
    </rPh>
    <rPh sb="101" eb="103">
      <t>キサイ</t>
    </rPh>
    <phoneticPr fontId="5"/>
  </si>
  <si>
    <t>各運行系統のキロ程、輸送人員、輸送人キロ、運送収入、実車走行キロ、運送雑収及び営業外収益の合計欄については必ず記載すること。</t>
    <rPh sb="0" eb="1">
      <t>カク</t>
    </rPh>
    <rPh sb="1" eb="3">
      <t>ウンコウ</t>
    </rPh>
    <rPh sb="3" eb="5">
      <t>ケイトウ</t>
    </rPh>
    <rPh sb="8" eb="9">
      <t>テイ</t>
    </rPh>
    <rPh sb="10" eb="12">
      <t>ユソウ</t>
    </rPh>
    <rPh sb="12" eb="14">
      <t>ジンイン</t>
    </rPh>
    <rPh sb="15" eb="17">
      <t>ユソウ</t>
    </rPh>
    <rPh sb="17" eb="18">
      <t>ジン</t>
    </rPh>
    <rPh sb="21" eb="23">
      <t>ウンソウ</t>
    </rPh>
    <rPh sb="23" eb="25">
      <t>シュウニュウ</t>
    </rPh>
    <rPh sb="26" eb="28">
      <t>ジッシャ</t>
    </rPh>
    <rPh sb="28" eb="30">
      <t>ソウコウ</t>
    </rPh>
    <rPh sb="33" eb="35">
      <t>ウンソウ</t>
    </rPh>
    <rPh sb="35" eb="36">
      <t>ザツ</t>
    </rPh>
    <rPh sb="36" eb="37">
      <t>オサム</t>
    </rPh>
    <rPh sb="37" eb="38">
      <t>オヨ</t>
    </rPh>
    <rPh sb="39" eb="42">
      <t>エイギョウガイ</t>
    </rPh>
    <rPh sb="42" eb="44">
      <t>シュウエキ</t>
    </rPh>
    <rPh sb="45" eb="47">
      <t>ゴウケイ</t>
    </rPh>
    <rPh sb="47" eb="48">
      <t>ラン</t>
    </rPh>
    <rPh sb="53" eb="54">
      <t>カナラ</t>
    </rPh>
    <rPh sb="55" eb="57">
      <t>キサイ</t>
    </rPh>
    <phoneticPr fontId="5"/>
  </si>
  <si>
    <t>事業者名　　　　　　　　　　　　　　　</t>
    <rPh sb="0" eb="3">
      <t>ジギョウシャ</t>
    </rPh>
    <rPh sb="3" eb="4">
      <t>メイ</t>
    </rPh>
    <phoneticPr fontId="5"/>
  </si>
  <si>
    <t>令和○年度地域間幹線系統車両減価償却費等補助金交付申請書並びに実績報告書</t>
    <rPh sb="0" eb="1">
      <t>レイ</t>
    </rPh>
    <rPh sb="1" eb="2">
      <t>ワ</t>
    </rPh>
    <rPh sb="3" eb="5">
      <t>ネンド</t>
    </rPh>
    <rPh sb="5" eb="8">
      <t>チイキカン</t>
    </rPh>
    <rPh sb="8" eb="10">
      <t>カンセン</t>
    </rPh>
    <rPh sb="10" eb="12">
      <t>ケイトウ</t>
    </rPh>
    <rPh sb="12" eb="14">
      <t>シャリョウ</t>
    </rPh>
    <rPh sb="14" eb="16">
      <t>ゲンカ</t>
    </rPh>
    <rPh sb="16" eb="18">
      <t>ショウキャク</t>
    </rPh>
    <rPh sb="18" eb="19">
      <t>ヒ</t>
    </rPh>
    <rPh sb="19" eb="20">
      <t>トウ</t>
    </rPh>
    <rPh sb="20" eb="23">
      <t>ホジョキン</t>
    </rPh>
    <rPh sb="23" eb="25">
      <t>コウフ</t>
    </rPh>
    <rPh sb="25" eb="28">
      <t>シンセイショ</t>
    </rPh>
    <rPh sb="28" eb="29">
      <t>ナラ</t>
    </rPh>
    <rPh sb="31" eb="33">
      <t>ジッセキ</t>
    </rPh>
    <rPh sb="33" eb="36">
      <t>ホウコクショ</t>
    </rPh>
    <phoneticPr fontId="5"/>
  </si>
  <si>
    <t>　令和○年度地域間幹線系統車両減価償却費等補助金の交付を関係書類を添えて、下記のとおり申請並びに実績報告します。</t>
    <rPh sb="1" eb="2">
      <t>レイ</t>
    </rPh>
    <rPh sb="2" eb="3">
      <t>ワ</t>
    </rPh>
    <rPh sb="4" eb="6">
      <t>ネンド</t>
    </rPh>
    <rPh sb="6" eb="9">
      <t>チイキカン</t>
    </rPh>
    <rPh sb="9" eb="11">
      <t>カンセン</t>
    </rPh>
    <rPh sb="11" eb="13">
      <t>ケイトウ</t>
    </rPh>
    <rPh sb="13" eb="15">
      <t>シャリョウ</t>
    </rPh>
    <rPh sb="15" eb="17">
      <t>ゲンカ</t>
    </rPh>
    <rPh sb="17" eb="19">
      <t>ショウキャク</t>
    </rPh>
    <rPh sb="19" eb="20">
      <t>ヒ</t>
    </rPh>
    <rPh sb="20" eb="21">
      <t>トウ</t>
    </rPh>
    <rPh sb="21" eb="24">
      <t>ホジョキン</t>
    </rPh>
    <rPh sb="25" eb="27">
      <t>コウフ</t>
    </rPh>
    <rPh sb="28" eb="30">
      <t>カンケイ</t>
    </rPh>
    <rPh sb="30" eb="32">
      <t>ショルイ</t>
    </rPh>
    <rPh sb="33" eb="34">
      <t>ソ</t>
    </rPh>
    <rPh sb="37" eb="39">
      <t>カキ</t>
    </rPh>
    <rPh sb="43" eb="45">
      <t>シンセイ</t>
    </rPh>
    <rPh sb="45" eb="46">
      <t>ナラ</t>
    </rPh>
    <rPh sb="48" eb="50">
      <t>ジッセキ</t>
    </rPh>
    <rPh sb="50" eb="52">
      <t>ホウコク</t>
    </rPh>
    <phoneticPr fontId="5"/>
  </si>
  <si>
    <t>補助対象経費</t>
    <rPh sb="0" eb="2">
      <t>ホジョ</t>
    </rPh>
    <rPh sb="2" eb="4">
      <t>タイショウ</t>
    </rPh>
    <rPh sb="4" eb="6">
      <t>ケイヒ</t>
    </rPh>
    <phoneticPr fontId="5"/>
  </si>
  <si>
    <t>発行責任者：○○　○○　　連絡先：000-000-0000
担　当　者：○○　○○　　連絡先：000-000-0000</t>
    <rPh sb="0" eb="5">
      <t>ハッコウセキニンシャ</t>
    </rPh>
    <rPh sb="13" eb="16">
      <t>レンラクサキ</t>
    </rPh>
    <rPh sb="30" eb="31">
      <t>タン</t>
    </rPh>
    <rPh sb="32" eb="33">
      <t>トウ</t>
    </rPh>
    <rPh sb="34" eb="35">
      <t>モノ</t>
    </rPh>
    <rPh sb="43" eb="46">
      <t>レンラクサキ</t>
    </rPh>
    <phoneticPr fontId="2"/>
  </si>
  <si>
    <t>２．申請の概要</t>
    <rPh sb="2" eb="4">
      <t>シンセイ</t>
    </rPh>
    <rPh sb="5" eb="7">
      <t>ガイヨウ</t>
    </rPh>
    <phoneticPr fontId="5"/>
  </si>
  <si>
    <t>初年度（令和</t>
    <rPh sb="0" eb="3">
      <t>ショネンド</t>
    </rPh>
    <rPh sb="4" eb="5">
      <t>レイ</t>
    </rPh>
    <rPh sb="5" eb="6">
      <t>ワ</t>
    </rPh>
    <phoneticPr fontId="5"/>
  </si>
  <si>
    <t>年度）</t>
    <rPh sb="0" eb="2">
      <t>ネンド</t>
    </rPh>
    <phoneticPr fontId="5"/>
  </si>
  <si>
    <t>補助ブロック名</t>
    <rPh sb="0" eb="2">
      <t>ホジョ</t>
    </rPh>
    <rPh sb="6" eb="7">
      <t>ナ</t>
    </rPh>
    <phoneticPr fontId="5"/>
  </si>
  <si>
    <t>地域間幹線系統名称又は区間</t>
    <rPh sb="0" eb="3">
      <t>チイキカン</t>
    </rPh>
    <rPh sb="3" eb="5">
      <t>カンセン</t>
    </rPh>
    <rPh sb="5" eb="7">
      <t>ケイトウ</t>
    </rPh>
    <rPh sb="7" eb="9">
      <t>メイショウ</t>
    </rPh>
    <rPh sb="9" eb="10">
      <t>マタ</t>
    </rPh>
    <rPh sb="11" eb="13">
      <t>クカン</t>
    </rPh>
    <phoneticPr fontId="5"/>
  </si>
  <si>
    <t>運行費補助金申請番号</t>
    <rPh sb="0" eb="2">
      <t>ウンコウ</t>
    </rPh>
    <rPh sb="2" eb="3">
      <t>ヒ</t>
    </rPh>
    <rPh sb="3" eb="6">
      <t>ホジョキン</t>
    </rPh>
    <rPh sb="6" eb="8">
      <t>シンセイ</t>
    </rPh>
    <rPh sb="8" eb="10">
      <t>バンゴウ</t>
    </rPh>
    <phoneticPr fontId="5"/>
  </si>
  <si>
    <t>車両の種別</t>
    <rPh sb="0" eb="2">
      <t>シャリョウ</t>
    </rPh>
    <rPh sb="3" eb="5">
      <t>シュベツ</t>
    </rPh>
    <phoneticPr fontId="5"/>
  </si>
  <si>
    <t>乗車定員（人）</t>
    <rPh sb="0" eb="2">
      <t>ジョウシャ</t>
    </rPh>
    <rPh sb="2" eb="4">
      <t>テイイン</t>
    </rPh>
    <rPh sb="5" eb="6">
      <t>ニン</t>
    </rPh>
    <phoneticPr fontId="5"/>
  </si>
  <si>
    <t>車両の長さ(m)</t>
    <rPh sb="0" eb="2">
      <t>シャリョウ</t>
    </rPh>
    <rPh sb="3" eb="4">
      <t>ナガ</t>
    </rPh>
    <phoneticPr fontId="5"/>
  </si>
  <si>
    <t>購入等年月</t>
    <rPh sb="0" eb="2">
      <t>コウニュウ</t>
    </rPh>
    <rPh sb="2" eb="3">
      <t>トウ</t>
    </rPh>
    <rPh sb="3" eb="5">
      <t>ネンゲツ</t>
    </rPh>
    <phoneticPr fontId="5"/>
  </si>
  <si>
    <r>
      <t xml:space="preserve">購入等の種別
</t>
    </r>
    <r>
      <rPr>
        <sz val="9"/>
        <color indexed="8"/>
        <rFont val="ＭＳ Ｐゴシック"/>
        <family val="3"/>
        <charset val="128"/>
      </rPr>
      <t>（現金、割賦、リース）</t>
    </r>
    <rPh sb="0" eb="2">
      <t>コウニュウ</t>
    </rPh>
    <rPh sb="2" eb="3">
      <t>トウ</t>
    </rPh>
    <rPh sb="4" eb="6">
      <t>シュベツ</t>
    </rPh>
    <rPh sb="8" eb="10">
      <t>ゲンキン</t>
    </rPh>
    <rPh sb="11" eb="13">
      <t>カップ</t>
    </rPh>
    <phoneticPr fontId="5"/>
  </si>
  <si>
    <t>自動車登録番号</t>
    <rPh sb="0" eb="3">
      <t>ジドウシャ</t>
    </rPh>
    <rPh sb="3" eb="5">
      <t>トウロク</t>
    </rPh>
    <rPh sb="5" eb="7">
      <t>バンゴウ</t>
    </rPh>
    <phoneticPr fontId="5"/>
  </si>
  <si>
    <t>.</t>
    <phoneticPr fontId="5"/>
  </si>
  <si>
    <t>【購入車両減価償却費】</t>
    <rPh sb="1" eb="3">
      <t>コウニュウ</t>
    </rPh>
    <rPh sb="3" eb="5">
      <t>シャリョウ</t>
    </rPh>
    <rPh sb="5" eb="7">
      <t>ゲンカ</t>
    </rPh>
    <rPh sb="7" eb="10">
      <t>ショウキャクヒ</t>
    </rPh>
    <phoneticPr fontId="5"/>
  </si>
  <si>
    <t>○事業者の減価償却方法（定率法or定額法）</t>
    <rPh sb="1" eb="4">
      <t>ジギョウシャ</t>
    </rPh>
    <rPh sb="5" eb="7">
      <t>ゲンカ</t>
    </rPh>
    <rPh sb="7" eb="9">
      <t>ショウキャク</t>
    </rPh>
    <rPh sb="9" eb="11">
      <t>ホウホウ</t>
    </rPh>
    <rPh sb="12" eb="15">
      <t>テイリツホウ</t>
    </rPh>
    <rPh sb="17" eb="20">
      <t>テイガクホウ</t>
    </rPh>
    <phoneticPr fontId="5"/>
  </si>
  <si>
    <t>実費購入予定費（円）＊消費税を除く</t>
    <rPh sb="0" eb="2">
      <t>ジッピ</t>
    </rPh>
    <rPh sb="2" eb="4">
      <t>コウニュウ</t>
    </rPh>
    <rPh sb="4" eb="6">
      <t>ヨテイ</t>
    </rPh>
    <rPh sb="6" eb="7">
      <t>ヒ</t>
    </rPh>
    <rPh sb="8" eb="9">
      <t>エン</t>
    </rPh>
    <rPh sb="11" eb="14">
      <t>ショウヒゼイ</t>
    </rPh>
    <rPh sb="15" eb="16">
      <t>ノゾ</t>
    </rPh>
    <phoneticPr fontId="5"/>
  </si>
  <si>
    <t>実費購入予定費合計額から備忘価格を控除した額（円）</t>
    <rPh sb="0" eb="2">
      <t>ジッピ</t>
    </rPh>
    <rPh sb="2" eb="4">
      <t>コウニュウ</t>
    </rPh>
    <rPh sb="4" eb="6">
      <t>ヨテイ</t>
    </rPh>
    <rPh sb="6" eb="7">
      <t>ヒ</t>
    </rPh>
    <rPh sb="7" eb="10">
      <t>ゴウケイガク</t>
    </rPh>
    <rPh sb="12" eb="14">
      <t>ビボウ</t>
    </rPh>
    <rPh sb="14" eb="16">
      <t>カカク</t>
    </rPh>
    <rPh sb="17" eb="19">
      <t>コウジョ</t>
    </rPh>
    <rPh sb="21" eb="22">
      <t>ガク</t>
    </rPh>
    <rPh sb="23" eb="24">
      <t>エン</t>
    </rPh>
    <phoneticPr fontId="5"/>
  </si>
  <si>
    <t>ﾎと限度額のうち少ない方の額（円）</t>
    <rPh sb="2" eb="5">
      <t>ゲンドガク</t>
    </rPh>
    <rPh sb="8" eb="9">
      <t>スク</t>
    </rPh>
    <rPh sb="11" eb="12">
      <t>ホウ</t>
    </rPh>
    <rPh sb="13" eb="14">
      <t>ガク</t>
    </rPh>
    <rPh sb="15" eb="16">
      <t>エン</t>
    </rPh>
    <phoneticPr fontId="5"/>
  </si>
  <si>
    <t>普通償却限度額
（円）</t>
    <rPh sb="0" eb="2">
      <t>フツウ</t>
    </rPh>
    <rPh sb="2" eb="4">
      <t>ショウキャク</t>
    </rPh>
    <rPh sb="4" eb="7">
      <t>ゲンドガク</t>
    </rPh>
    <rPh sb="9" eb="10">
      <t>エン</t>
    </rPh>
    <phoneticPr fontId="5"/>
  </si>
  <si>
    <t>特別償却額（円）</t>
    <rPh sb="0" eb="2">
      <t>トクベツ</t>
    </rPh>
    <rPh sb="2" eb="4">
      <t>ショウキャク</t>
    </rPh>
    <rPh sb="4" eb="5">
      <t>ガク</t>
    </rPh>
    <rPh sb="6" eb="7">
      <t>エン</t>
    </rPh>
    <phoneticPr fontId="5"/>
  </si>
  <si>
    <t>償却限度額（円）</t>
    <rPh sb="0" eb="2">
      <t>ショウキャク</t>
    </rPh>
    <rPh sb="2" eb="5">
      <t>ゲンドガク</t>
    </rPh>
    <rPh sb="6" eb="7">
      <t>エン</t>
    </rPh>
    <phoneticPr fontId="5"/>
  </si>
  <si>
    <t>事業者償却額（円）</t>
    <rPh sb="0" eb="3">
      <t>ジギョウシャ</t>
    </rPh>
    <rPh sb="3" eb="6">
      <t>ショウキャクガク</t>
    </rPh>
    <rPh sb="7" eb="8">
      <t>エン</t>
    </rPh>
    <phoneticPr fontId="5"/>
  </si>
  <si>
    <t>ﾇとﾙのうち少ない方の額（円）</t>
    <rPh sb="6" eb="7">
      <t>スク</t>
    </rPh>
    <rPh sb="9" eb="10">
      <t>ホウ</t>
    </rPh>
    <rPh sb="11" eb="12">
      <t>ガク</t>
    </rPh>
    <rPh sb="13" eb="14">
      <t>エン</t>
    </rPh>
    <phoneticPr fontId="5"/>
  </si>
  <si>
    <t>償却期間（月）</t>
    <rPh sb="0" eb="2">
      <t>ショウキャク</t>
    </rPh>
    <rPh sb="2" eb="4">
      <t>キカン</t>
    </rPh>
    <rPh sb="5" eb="6">
      <t>ツキ</t>
    </rPh>
    <phoneticPr fontId="5"/>
  </si>
  <si>
    <t>補助対象経費の１／２の額
（千円）</t>
    <rPh sb="0" eb="2">
      <t>ホジョ</t>
    </rPh>
    <rPh sb="2" eb="4">
      <t>タイショウ</t>
    </rPh>
    <rPh sb="4" eb="6">
      <t>ケイヒ</t>
    </rPh>
    <rPh sb="11" eb="12">
      <t>ガク</t>
    </rPh>
    <rPh sb="14" eb="16">
      <t>センエン</t>
    </rPh>
    <phoneticPr fontId="5"/>
  </si>
  <si>
    <t>＊残存価格
（円）</t>
    <rPh sb="1" eb="3">
      <t>ザンゾン</t>
    </rPh>
    <rPh sb="3" eb="5">
      <t>カカク</t>
    </rPh>
    <rPh sb="7" eb="8">
      <t>エン</t>
    </rPh>
    <phoneticPr fontId="5"/>
  </si>
  <si>
    <t>車両価格</t>
    <rPh sb="0" eb="2">
      <t>シャリョウ</t>
    </rPh>
    <rPh sb="2" eb="4">
      <t>カカク</t>
    </rPh>
    <phoneticPr fontId="5"/>
  </si>
  <si>
    <t>附属品価格</t>
    <rPh sb="0" eb="3">
      <t>フゾクヒン</t>
    </rPh>
    <rPh sb="3" eb="5">
      <t>カカク</t>
    </rPh>
    <phoneticPr fontId="5"/>
  </si>
  <si>
    <t>改造費</t>
    <rPh sb="0" eb="3">
      <t>カイゾウヒ</t>
    </rPh>
    <phoneticPr fontId="5"/>
  </si>
  <si>
    <t>（定率法）ﾍ×0.5＝ﾄ
（定額法）ﾍ×0.2＝ﾄ</t>
    <rPh sb="1" eb="4">
      <t>テイリツホウ</t>
    </rPh>
    <rPh sb="14" eb="17">
      <t>テイガクホウ</t>
    </rPh>
    <phoneticPr fontId="5"/>
  </si>
  <si>
    <t>ｦ×ﾜ÷１２（月）=ｶ</t>
    <rPh sb="7" eb="8">
      <t>ツキ</t>
    </rPh>
    <phoneticPr fontId="5"/>
  </si>
  <si>
    <t>ｲ</t>
    <phoneticPr fontId="5"/>
  </si>
  <si>
    <t>ﾛ</t>
    <phoneticPr fontId="5"/>
  </si>
  <si>
    <t>ﾊ</t>
    <phoneticPr fontId="5"/>
  </si>
  <si>
    <t>ｲ＋ﾛ＋ﾊ＝ﾆ</t>
    <phoneticPr fontId="5"/>
  </si>
  <si>
    <t>ﾆ-1円=ﾎ</t>
    <rPh sb="3" eb="4">
      <t>エン</t>
    </rPh>
    <phoneticPr fontId="5"/>
  </si>
  <si>
    <t>ﾍ</t>
    <phoneticPr fontId="5"/>
  </si>
  <si>
    <t>ﾁ</t>
    <phoneticPr fontId="5"/>
  </si>
  <si>
    <t>ﾄ＋ﾁ＝ﾇ</t>
    <phoneticPr fontId="5"/>
  </si>
  <si>
    <t>ﾙ</t>
    <phoneticPr fontId="5"/>
  </si>
  <si>
    <t>ｦ</t>
    <phoneticPr fontId="5"/>
  </si>
  <si>
    <t>ﾜ</t>
    <phoneticPr fontId="5"/>
  </si>
  <si>
    <t>ｶ×1/2=ﾖ</t>
    <phoneticPr fontId="5"/>
  </si>
  <si>
    <t>ﾍ-ｶ=ﾀ</t>
    <phoneticPr fontId="5"/>
  </si>
  <si>
    <t>【車両購入金融費用】</t>
    <rPh sb="1" eb="3">
      <t>シャリョウ</t>
    </rPh>
    <rPh sb="3" eb="5">
      <t>コウニュウ</t>
    </rPh>
    <rPh sb="5" eb="7">
      <t>キンユウ</t>
    </rPh>
    <rPh sb="7" eb="9">
      <t>ヒヨウ</t>
    </rPh>
    <phoneticPr fontId="5"/>
  </si>
  <si>
    <t>○事業者の返済方法（元利均等or元金均等）</t>
    <rPh sb="1" eb="4">
      <t>ジギョウシャ</t>
    </rPh>
    <rPh sb="5" eb="7">
      <t>ヘンサイ</t>
    </rPh>
    <rPh sb="7" eb="9">
      <t>ホウホウ</t>
    </rPh>
    <rPh sb="10" eb="12">
      <t>ガンリ</t>
    </rPh>
    <rPh sb="12" eb="14">
      <t>キントウ</t>
    </rPh>
    <rPh sb="16" eb="18">
      <t>ガンキン</t>
    </rPh>
    <rPh sb="18" eb="20">
      <t>キントウ</t>
    </rPh>
    <phoneticPr fontId="5"/>
  </si>
  <si>
    <t>金融費用補助対象額（円）</t>
    <rPh sb="0" eb="2">
      <t>キンユウ</t>
    </rPh>
    <rPh sb="2" eb="4">
      <t>ヒヨウ</t>
    </rPh>
    <rPh sb="4" eb="6">
      <t>ホジョ</t>
    </rPh>
    <rPh sb="6" eb="9">
      <t>タイショウガク</t>
    </rPh>
    <rPh sb="10" eb="11">
      <t>エン</t>
    </rPh>
    <phoneticPr fontId="5"/>
  </si>
  <si>
    <t>償還期間　　　　　　　　　　　　　　　　　　　　（月）</t>
    <rPh sb="0" eb="2">
      <t>ショウカン</t>
    </rPh>
    <rPh sb="2" eb="4">
      <t>キカン</t>
    </rPh>
    <rPh sb="25" eb="26">
      <t>ツキ</t>
    </rPh>
    <phoneticPr fontId="5"/>
  </si>
  <si>
    <t>借入利率（％）
年利　　</t>
    <rPh sb="0" eb="2">
      <t>カリイレ</t>
    </rPh>
    <rPh sb="2" eb="4">
      <t>リリツ</t>
    </rPh>
    <rPh sb="8" eb="10">
      <t>ネンリ</t>
    </rPh>
    <phoneticPr fontId="5"/>
  </si>
  <si>
    <t>ﾚと2.5％のうち低い方の率（％）</t>
    <rPh sb="9" eb="10">
      <t>ヒク</t>
    </rPh>
    <rPh sb="11" eb="12">
      <t>ホウ</t>
    </rPh>
    <rPh sb="13" eb="14">
      <t>リツ</t>
    </rPh>
    <phoneticPr fontId="5"/>
  </si>
  <si>
    <t>補助対象経費の
１／２の額（千円）</t>
    <rPh sb="0" eb="2">
      <t>ホジョ</t>
    </rPh>
    <rPh sb="2" eb="4">
      <t>タイショウ</t>
    </rPh>
    <rPh sb="4" eb="6">
      <t>ケイヒ</t>
    </rPh>
    <rPh sb="12" eb="13">
      <t>ガク</t>
    </rPh>
    <rPh sb="14" eb="15">
      <t>セン</t>
    </rPh>
    <rPh sb="15" eb="16">
      <t>エン</t>
    </rPh>
    <phoneticPr fontId="5"/>
  </si>
  <si>
    <t>ﾍの額以内</t>
    <rPh sb="2" eb="3">
      <t>ガク</t>
    </rPh>
    <rPh sb="3" eb="5">
      <t>イナイ</t>
    </rPh>
    <phoneticPr fontId="5"/>
  </si>
  <si>
    <t>ﾚ</t>
    <phoneticPr fontId="5"/>
  </si>
  <si>
    <t>ｿ</t>
    <phoneticPr fontId="5"/>
  </si>
  <si>
    <t>ﾂ</t>
    <phoneticPr fontId="5"/>
  </si>
  <si>
    <t>ﾂ×1/2=ﾈ</t>
    <phoneticPr fontId="5"/>
  </si>
  <si>
    <t>【所要経費】</t>
    <rPh sb="1" eb="3">
      <t>ショヨウ</t>
    </rPh>
    <rPh sb="3" eb="5">
      <t>ケイヒ</t>
    </rPh>
    <phoneticPr fontId="5"/>
  </si>
  <si>
    <t>補助対象経費（千円）</t>
    <rPh sb="0" eb="2">
      <t>ホジョ</t>
    </rPh>
    <rPh sb="2" eb="4">
      <t>タイショウ</t>
    </rPh>
    <rPh sb="4" eb="6">
      <t>ケイヒ</t>
    </rPh>
    <rPh sb="7" eb="9">
      <t>センエン</t>
    </rPh>
    <phoneticPr fontId="5"/>
  </si>
  <si>
    <t>補助対象経費の
１／２の額（千円）</t>
    <rPh sb="0" eb="2">
      <t>ホジョ</t>
    </rPh>
    <rPh sb="2" eb="4">
      <t>タイショウ</t>
    </rPh>
    <rPh sb="4" eb="6">
      <t>ケイヒ</t>
    </rPh>
    <rPh sb="12" eb="13">
      <t>ガク</t>
    </rPh>
    <rPh sb="14" eb="16">
      <t>センエン</t>
    </rPh>
    <phoneticPr fontId="5"/>
  </si>
  <si>
    <t>国庫補助金内定額（千円）</t>
    <rPh sb="0" eb="2">
      <t>コッコ</t>
    </rPh>
    <rPh sb="2" eb="5">
      <t>ホジョキン</t>
    </rPh>
    <rPh sb="5" eb="7">
      <t>ナイテイ</t>
    </rPh>
    <rPh sb="7" eb="8">
      <t>ガク</t>
    </rPh>
    <rPh sb="9" eb="11">
      <t>センエン</t>
    </rPh>
    <phoneticPr fontId="5"/>
  </si>
  <si>
    <t>補助申請額（千円）</t>
    <rPh sb="6" eb="8">
      <t>センエン</t>
    </rPh>
    <phoneticPr fontId="5"/>
  </si>
  <si>
    <t>ｶ＋ﾂ</t>
    <phoneticPr fontId="5"/>
  </si>
  <si>
    <t>ﾖ＋ﾈ＝①</t>
    <phoneticPr fontId="5"/>
  </si>
  <si>
    <t>②</t>
    <phoneticPr fontId="5"/>
  </si>
  <si>
    <t>①と②のいずれか低い額</t>
    <phoneticPr fontId="5"/>
  </si>
  <si>
    <t>２年目以降（平成</t>
    <rPh sb="1" eb="3">
      <t>ネンメ</t>
    </rPh>
    <rPh sb="3" eb="5">
      <t>イコウ</t>
    </rPh>
    <rPh sb="6" eb="8">
      <t>ヘイセイ</t>
    </rPh>
    <phoneticPr fontId="5"/>
  </si>
  <si>
    <t>地域間観戦系統名称又は区間</t>
    <rPh sb="0" eb="3">
      <t>チイキカン</t>
    </rPh>
    <rPh sb="3" eb="5">
      <t>カンセン</t>
    </rPh>
    <rPh sb="5" eb="7">
      <t>ケイトウ</t>
    </rPh>
    <rPh sb="7" eb="9">
      <t>メイショウ</t>
    </rPh>
    <rPh sb="9" eb="10">
      <t>マタ</t>
    </rPh>
    <rPh sb="11" eb="13">
      <t>クカン</t>
    </rPh>
    <phoneticPr fontId="5"/>
  </si>
  <si>
    <t>運行費補助金
申請番号</t>
    <rPh sb="0" eb="2">
      <t>ウンコウ</t>
    </rPh>
    <rPh sb="2" eb="3">
      <t>ヒ</t>
    </rPh>
    <rPh sb="3" eb="6">
      <t>ホジョキン</t>
    </rPh>
    <rPh sb="7" eb="9">
      <t>シンセイ</t>
    </rPh>
    <rPh sb="9" eb="11">
      <t>バンゴウ</t>
    </rPh>
    <phoneticPr fontId="5"/>
  </si>
  <si>
    <t>当該年度</t>
    <rPh sb="0" eb="2">
      <t>トウガイ</t>
    </rPh>
    <rPh sb="2" eb="4">
      <t>ネンド</t>
    </rPh>
    <phoneticPr fontId="5"/>
  </si>
  <si>
    <t>初年度</t>
    <rPh sb="0" eb="3">
      <t>ショネンド</t>
    </rPh>
    <phoneticPr fontId="5"/>
  </si>
  <si>
    <t>○事業者の減価償却方法（定率法or定額法）※法令で認められた場合を除き、年度間での変更不可</t>
    <rPh sb="1" eb="4">
      <t>ジギョウシャ</t>
    </rPh>
    <rPh sb="5" eb="7">
      <t>ゲンカ</t>
    </rPh>
    <rPh sb="7" eb="9">
      <t>ショウキャク</t>
    </rPh>
    <rPh sb="9" eb="11">
      <t>ホウホウ</t>
    </rPh>
    <rPh sb="12" eb="15">
      <t>テイリツホウ</t>
    </rPh>
    <rPh sb="17" eb="20">
      <t>テイガクホウ</t>
    </rPh>
    <rPh sb="22" eb="24">
      <t>ホウレイ</t>
    </rPh>
    <rPh sb="25" eb="26">
      <t>ミト</t>
    </rPh>
    <rPh sb="30" eb="32">
      <t>バアイ</t>
    </rPh>
    <rPh sb="33" eb="34">
      <t>ノゾ</t>
    </rPh>
    <rPh sb="36" eb="39">
      <t>ネンドカン</t>
    </rPh>
    <rPh sb="41" eb="43">
      <t>ヘンコウ</t>
    </rPh>
    <rPh sb="43" eb="45">
      <t>フカ</t>
    </rPh>
    <phoneticPr fontId="5"/>
  </si>
  <si>
    <t>補助対象限度額（円）</t>
    <rPh sb="0" eb="2">
      <t>ホジョ</t>
    </rPh>
    <rPh sb="2" eb="4">
      <t>タイショウ</t>
    </rPh>
    <rPh sb="4" eb="7">
      <t>ゲンドガク</t>
    </rPh>
    <rPh sb="8" eb="9">
      <t>エン</t>
    </rPh>
    <phoneticPr fontId="5"/>
  </si>
  <si>
    <t>残存価額（円）</t>
    <rPh sb="0" eb="2">
      <t>ザンゾン</t>
    </rPh>
    <rPh sb="2" eb="4">
      <t>カガク</t>
    </rPh>
    <rPh sb="5" eb="6">
      <t>エン</t>
    </rPh>
    <phoneticPr fontId="5"/>
  </si>
  <si>
    <t>ﾉとｵのうち少ない方の額（円）</t>
    <rPh sb="6" eb="7">
      <t>スク</t>
    </rPh>
    <rPh sb="9" eb="10">
      <t>ホウ</t>
    </rPh>
    <rPh sb="11" eb="12">
      <t>ガク</t>
    </rPh>
    <rPh sb="13" eb="14">
      <t>エン</t>
    </rPh>
    <phoneticPr fontId="5"/>
  </si>
  <si>
    <t>前年度ﾌ（2年目のみﾀ）の額＝ﾗ</t>
    <rPh sb="0" eb="3">
      <t>ゼンネンド</t>
    </rPh>
    <rPh sb="6" eb="8">
      <t>ネンメ</t>
    </rPh>
    <rPh sb="13" eb="14">
      <t>ガク</t>
    </rPh>
    <phoneticPr fontId="5"/>
  </si>
  <si>
    <t>（定率法）ﾗ×0.5＝ﾑ
（定額法）ﾅ×0.2＝ﾑ</t>
    <rPh sb="1" eb="4">
      <t>テイリツホウ</t>
    </rPh>
    <rPh sb="14" eb="17">
      <t>テイガクホウ</t>
    </rPh>
    <phoneticPr fontId="5"/>
  </si>
  <si>
    <t>ｸ×ﾔ÷１２（月）=ﾏ
（最終年度）ｸ＝ﾏ</t>
    <rPh sb="7" eb="8">
      <t>ツキ</t>
    </rPh>
    <rPh sb="13" eb="15">
      <t>サイシュウ</t>
    </rPh>
    <rPh sb="15" eb="17">
      <t>ネンド</t>
    </rPh>
    <phoneticPr fontId="5"/>
  </si>
  <si>
    <t>初年度ﾍの額＝ﾅ</t>
    <rPh sb="0" eb="3">
      <t>ショネンド</t>
    </rPh>
    <rPh sb="5" eb="6">
      <t>ガク</t>
    </rPh>
    <phoneticPr fontId="5"/>
  </si>
  <si>
    <t>ｳ</t>
    <phoneticPr fontId="5"/>
  </si>
  <si>
    <t>ﾑ＋ｳ＝ﾉ</t>
    <phoneticPr fontId="5"/>
  </si>
  <si>
    <t>ｵ</t>
    <phoneticPr fontId="5"/>
  </si>
  <si>
    <t>ｸ</t>
    <phoneticPr fontId="5"/>
  </si>
  <si>
    <t>ﾔ</t>
    <phoneticPr fontId="5"/>
  </si>
  <si>
    <t>ﾏ×1/2=ｹ</t>
    <phoneticPr fontId="5"/>
  </si>
  <si>
    <t>ﾗ-ﾏ=ﾌ</t>
    <phoneticPr fontId="5"/>
  </si>
  <si>
    <t>今年度償還回数</t>
    <rPh sb="0" eb="3">
      <t>コンネンド</t>
    </rPh>
    <rPh sb="3" eb="5">
      <t>ショウカン</t>
    </rPh>
    <rPh sb="5" eb="6">
      <t>カイ</t>
    </rPh>
    <rPh sb="6" eb="7">
      <t>スウ</t>
    </rPh>
    <phoneticPr fontId="5"/>
  </si>
  <si>
    <t>ｴと2.5％のうち低い方の率（％）</t>
    <rPh sb="9" eb="10">
      <t>ヒク</t>
    </rPh>
    <rPh sb="11" eb="12">
      <t>ホウ</t>
    </rPh>
    <rPh sb="13" eb="14">
      <t>リツ</t>
    </rPh>
    <phoneticPr fontId="5"/>
  </si>
  <si>
    <t>（自）</t>
    <rPh sb="1" eb="2">
      <t>ジ</t>
    </rPh>
    <phoneticPr fontId="5"/>
  </si>
  <si>
    <t>（至）</t>
    <rPh sb="1" eb="2">
      <t>イタ</t>
    </rPh>
    <phoneticPr fontId="5"/>
  </si>
  <si>
    <t>ﾅの額以内＝ｺ</t>
    <rPh sb="2" eb="3">
      <t>ガク</t>
    </rPh>
    <rPh sb="3" eb="5">
      <t>イナイ</t>
    </rPh>
    <phoneticPr fontId="5"/>
  </si>
  <si>
    <t>ｴ</t>
    <phoneticPr fontId="5"/>
  </si>
  <si>
    <t>ﾃ</t>
    <phoneticPr fontId="5"/>
  </si>
  <si>
    <t>ｱ</t>
    <phoneticPr fontId="5"/>
  </si>
  <si>
    <t>ｱ×1/2=ｻ</t>
    <phoneticPr fontId="5"/>
  </si>
  <si>
    <t>ﾏ＋ｱ</t>
    <phoneticPr fontId="5"/>
  </si>
  <si>
    <t>ｹ＋ｻ＝③</t>
    <phoneticPr fontId="5"/>
  </si>
  <si>
    <t>④</t>
    <phoneticPr fontId="5"/>
  </si>
  <si>
    <t>③と④のいずれか低い額</t>
    <phoneticPr fontId="5"/>
  </si>
  <si>
    <t>(1) 記載要領</t>
  </si>
  <si>
    <t xml:space="preserve"> 　1.申請の概要は、補助申請車両１両ごとに申請番号をかえて記載すること。また、２年目以降も当該車両について補助申請を行う場合は、初年度以降の申請の概要を転記又は添付の上申請すること。（初年度に運行費補助金の交付を受けた車両についても同様とする。）</t>
    <rPh sb="93" eb="96">
      <t>ショネンド</t>
    </rPh>
    <rPh sb="97" eb="99">
      <t>ウンコウ</t>
    </rPh>
    <rPh sb="100" eb="103">
      <t>ホジョキン</t>
    </rPh>
    <rPh sb="104" eb="106">
      <t>コウフ</t>
    </rPh>
    <rPh sb="107" eb="108">
      <t>ウ</t>
    </rPh>
    <rPh sb="110" eb="112">
      <t>シャリョウ</t>
    </rPh>
    <rPh sb="117" eb="119">
      <t>ドウヨウ</t>
    </rPh>
    <phoneticPr fontId="5"/>
  </si>
  <si>
    <t xml:space="preserve"> 　2.「運行費補助金申請番号」の欄には、補助申請車両の配車予定の運行系統に係る確保維持費補助金の申請番号を記載すること。</t>
    <rPh sb="5" eb="7">
      <t>ウンコウ</t>
    </rPh>
    <rPh sb="7" eb="8">
      <t>ヒ</t>
    </rPh>
    <rPh sb="40" eb="42">
      <t>カクホ</t>
    </rPh>
    <phoneticPr fontId="5"/>
  </si>
  <si>
    <t xml:space="preserve"> 　3.「車両の種別」の欄は、ノンステップ型スロープもしくはリフト付き車両（標準仕様又はそれ以外の車両）、ワンステップ型スロープもしくはリフト付き車両の別がわかるように記載すること。</t>
  </si>
  <si>
    <t xml:space="preserve"> 　4.「乗車定員」の欄には、座席数（運転席を含む）に立席数を加えた数を記載すること。なお、立席は座席を除いた面積を１人当りの専有面積0.14平方メートルで除した数とする（道路運送車両の保安基準第24条、第53条）。</t>
    <phoneticPr fontId="5"/>
  </si>
  <si>
    <t>　 5.「車両の長さ」の欄は、小数点第１位（第２位以下切捨て）まで記載すること。</t>
  </si>
  <si>
    <t xml:space="preserve">   6.【車両購入金融費用】の「補助対象経費」の借入利率は、実借入利率で算出した額を計上すること。（補助上限：年2.5%）</t>
  </si>
  <si>
    <t xml:space="preserve">   7.【車両購入金融費用】は、売買契約書等によるほか、償還期間に係る償還表を提出すること。なお、初年度については見積書等の提出で足りることとする。</t>
    <rPh sb="50" eb="53">
      <t>ショネンド</t>
    </rPh>
    <rPh sb="58" eb="61">
      <t>ミツモリショ</t>
    </rPh>
    <rPh sb="61" eb="62">
      <t>トウ</t>
    </rPh>
    <rPh sb="63" eb="65">
      <t>テイシュツ</t>
    </rPh>
    <rPh sb="66" eb="67">
      <t>タ</t>
    </rPh>
    <phoneticPr fontId="5"/>
  </si>
  <si>
    <t>　 8.「補助申請額」の欄は、車両ごとに百円単位（0.5千円）まで記載することとし、合計の千円未満の端数は切り捨てること。</t>
  </si>
  <si>
    <t xml:space="preserve">   9. 実費購入予定費については、見積書等によるほか、車両価格、附属品価格、改造費それぞれ区分した証拠書類を提出すること。なお、２年目以降の車両については、売買契約書等により確認することとする。</t>
    <rPh sb="10" eb="12">
      <t>ヨテイ</t>
    </rPh>
    <rPh sb="19" eb="21">
      <t>ミツモリ</t>
    </rPh>
    <rPh sb="21" eb="22">
      <t>ショ</t>
    </rPh>
    <rPh sb="67" eb="69">
      <t>ネンメ</t>
    </rPh>
    <rPh sb="69" eb="71">
      <t>イコウ</t>
    </rPh>
    <rPh sb="72" eb="74">
      <t>シャリョウ</t>
    </rPh>
    <rPh sb="80" eb="82">
      <t>バイバイ</t>
    </rPh>
    <rPh sb="82" eb="85">
      <t>ケイヤクショ</t>
    </rPh>
    <rPh sb="85" eb="86">
      <t>トウ</t>
    </rPh>
    <rPh sb="89" eb="91">
      <t>カクニン</t>
    </rPh>
    <phoneticPr fontId="5"/>
  </si>
  <si>
    <t xml:space="preserve">  10. リース車両についても当該記載要領を準用するが、リース総額の見積書・契約書によるほか、車両等価格及び金融費用相当額がわかるものを提出すること。</t>
    <rPh sb="35" eb="38">
      <t>ミツモリショ</t>
    </rPh>
    <phoneticPr fontId="5"/>
  </si>
  <si>
    <t xml:space="preserve">  　</t>
  </si>
  <si>
    <t xml:space="preserve">    </t>
  </si>
  <si>
    <t xml:space="preserve"> 　(2) 添付書類</t>
  </si>
  <si>
    <t>　　1.補助対象期間（補助金交付要綱第５条で定める期間）に係る旅客自動車運送事業等報告規則第２条第２項の「事業報告書」（補助金交付要綱第２編第１章第１節及び第２節に係 る経常費用を除く。）及びこれに関連する必要な事項を記載した書類</t>
    <rPh sb="67" eb="68">
      <t>ダイ</t>
    </rPh>
    <rPh sb="69" eb="70">
      <t>ヘン</t>
    </rPh>
    <rPh sb="73" eb="74">
      <t>ダイ</t>
    </rPh>
    <rPh sb="75" eb="76">
      <t>セツ</t>
    </rPh>
    <rPh sb="76" eb="77">
      <t>オヨ</t>
    </rPh>
    <rPh sb="78" eb="79">
      <t>ダイ</t>
    </rPh>
    <rPh sb="80" eb="81">
      <t>セツ</t>
    </rPh>
    <phoneticPr fontId="5"/>
  </si>
  <si>
    <t>　　2.補助対象購入車両減価償却費及び当該購入に係る金融費用の根拠となる書類（（1）7,9,10関連）</t>
    <phoneticPr fontId="5"/>
  </si>
  <si>
    <t>　　3.標準仕様ノンステップバスを購入した場合には、認定書の写し</t>
    <phoneticPr fontId="5"/>
  </si>
  <si>
    <t>　　4.低床型車両のノンステップ型で、標準仕様以外の車両について補助を受けようとする場合には、その理由を記載した書類</t>
    <phoneticPr fontId="5"/>
  </si>
  <si>
    <t>　　5.移動円滑化のために必要な旅客施設又は車両等の構造及び設備に関する基準を定める省令第４３条に基づく適用除外車両の認定を受ける予定の車両にあっては、その旨を記載した自認書類。（２年目以降の車両にあっては、認定書の写し。）</t>
    <rPh sb="65" eb="67">
      <t>ヨテイ</t>
    </rPh>
    <rPh sb="78" eb="79">
      <t>ムネ</t>
    </rPh>
    <rPh sb="80" eb="82">
      <t>キサイ</t>
    </rPh>
    <rPh sb="84" eb="86">
      <t>ジニン</t>
    </rPh>
    <rPh sb="86" eb="88">
      <t>ショルイ</t>
    </rPh>
    <rPh sb="91" eb="92">
      <t>ネン</t>
    </rPh>
    <rPh sb="92" eb="93">
      <t>メ</t>
    </rPh>
    <rPh sb="93" eb="95">
      <t>イコウ</t>
    </rPh>
    <rPh sb="96" eb="98">
      <t>シャリョウ</t>
    </rPh>
    <rPh sb="104" eb="107">
      <t>ニンテイショ</t>
    </rPh>
    <rPh sb="108" eb="109">
      <t>ウツ</t>
    </rPh>
    <phoneticPr fontId="5"/>
  </si>
  <si>
    <r>
      <t>　　6</t>
    </r>
    <r>
      <rPr>
        <sz val="11"/>
        <color theme="1"/>
        <rFont val="游ゴシック"/>
        <family val="2"/>
        <charset val="128"/>
        <scheme val="minor"/>
      </rPr>
      <t>.自動車登録事項等証明書の写し</t>
    </r>
    <rPh sb="4" eb="7">
      <t>ジドウシャ</t>
    </rPh>
    <rPh sb="7" eb="9">
      <t>トウロク</t>
    </rPh>
    <rPh sb="9" eb="11">
      <t>ジコウ</t>
    </rPh>
    <rPh sb="11" eb="12">
      <t>トウ</t>
    </rPh>
    <rPh sb="12" eb="15">
      <t>ショウメイショ</t>
    </rPh>
    <rPh sb="16" eb="17">
      <t>ウツ</t>
    </rPh>
    <phoneticPr fontId="5"/>
  </si>
  <si>
    <r>
      <t>　　7</t>
    </r>
    <r>
      <rPr>
        <sz val="11"/>
        <color theme="1"/>
        <rFont val="游ゴシック"/>
        <family val="2"/>
        <charset val="128"/>
        <scheme val="minor"/>
      </rPr>
      <t>.バス車両の主要部分の写真</t>
    </r>
    <rPh sb="6" eb="8">
      <t>シャリョウ</t>
    </rPh>
    <rPh sb="9" eb="11">
      <t>シュヨウ</t>
    </rPh>
    <rPh sb="11" eb="13">
      <t>ブブン</t>
    </rPh>
    <rPh sb="14" eb="16">
      <t>シャシン</t>
    </rPh>
    <phoneticPr fontId="5"/>
  </si>
  <si>
    <t>　　8.車両購入後の乗合バス事業用車両の状況（車両数、平均車令）</t>
    <phoneticPr fontId="5"/>
  </si>
  <si>
    <t>４．旅客運賃の上限変更認可状況</t>
    <rPh sb="2" eb="4">
      <t>リョキャク</t>
    </rPh>
    <rPh sb="4" eb="6">
      <t>ウンチン</t>
    </rPh>
    <rPh sb="7" eb="9">
      <t>ジョウゲン</t>
    </rPh>
    <rPh sb="9" eb="11">
      <t>ヘンコウ</t>
    </rPh>
    <rPh sb="11" eb="13">
      <t>ニンカ</t>
    </rPh>
    <rPh sb="13" eb="15">
      <t>ジョウキョウ</t>
    </rPh>
    <phoneticPr fontId="2"/>
  </si>
  <si>
    <t>補助ブロック名</t>
    <rPh sb="0" eb="2">
      <t>ホジョ</t>
    </rPh>
    <rPh sb="6" eb="7">
      <t>メイ</t>
    </rPh>
    <phoneticPr fontId="2"/>
  </si>
  <si>
    <t>認可日</t>
    <rPh sb="0" eb="2">
      <t>ニンカ</t>
    </rPh>
    <rPh sb="2" eb="3">
      <t>ビ</t>
    </rPh>
    <phoneticPr fontId="2"/>
  </si>
  <si>
    <t>許可を受けた補助対象期間</t>
    <rPh sb="0" eb="2">
      <t>キョカ</t>
    </rPh>
    <rPh sb="3" eb="4">
      <t>ウ</t>
    </rPh>
    <rPh sb="6" eb="8">
      <t>ホジョ</t>
    </rPh>
    <rPh sb="8" eb="10">
      <t>タイショウ</t>
    </rPh>
    <rPh sb="10" eb="12">
      <t>キカン</t>
    </rPh>
    <phoneticPr fontId="2"/>
  </si>
  <si>
    <t>補助金交付要綱別表２（注）４．の適用割合</t>
    <rPh sb="0" eb="3">
      <t>ホジョキン</t>
    </rPh>
    <rPh sb="3" eb="5">
      <t>コウフ</t>
    </rPh>
    <rPh sb="5" eb="7">
      <t>ヨウコウ</t>
    </rPh>
    <rPh sb="7" eb="9">
      <t>ベッピョウ</t>
    </rPh>
    <rPh sb="11" eb="12">
      <t>チュウ</t>
    </rPh>
    <rPh sb="16" eb="18">
      <t>テキヨウ</t>
    </rPh>
    <rPh sb="18" eb="20">
      <t>ワリアイ</t>
    </rPh>
    <phoneticPr fontId="2"/>
  </si>
  <si>
    <t>改定率</t>
    <rPh sb="0" eb="3">
      <t>カイテイリツ</t>
    </rPh>
    <phoneticPr fontId="2"/>
  </si>
  <si>
    <t>令和　年　月　日</t>
    <rPh sb="0" eb="2">
      <t>レイワ</t>
    </rPh>
    <rPh sb="3" eb="4">
      <t>ネン</t>
    </rPh>
    <rPh sb="5" eb="6">
      <t>ガツ</t>
    </rPh>
    <rPh sb="7" eb="8">
      <t>ニチ</t>
    </rPh>
    <phoneticPr fontId="2"/>
  </si>
  <si>
    <t>基準期間の　年度</t>
    <rPh sb="0" eb="2">
      <t>キジュン</t>
    </rPh>
    <rPh sb="2" eb="4">
      <t>キカン</t>
    </rPh>
    <rPh sb="6" eb="8">
      <t>ネンド</t>
    </rPh>
    <phoneticPr fontId="2"/>
  </si>
  <si>
    <t>／３</t>
    <phoneticPr fontId="2"/>
  </si>
  <si>
    <t>キロ当たり経常費用の差</t>
    <rPh sb="2" eb="3">
      <t>ア</t>
    </rPh>
    <rPh sb="5" eb="7">
      <t>ケイジョウ</t>
    </rPh>
    <rPh sb="7" eb="9">
      <t>ヒヨウ</t>
    </rPh>
    <rPh sb="10" eb="11">
      <t>サ</t>
    </rPh>
    <phoneticPr fontId="2"/>
  </si>
  <si>
    <t>④÷⑥＝⑦</t>
    <phoneticPr fontId="2"/>
  </si>
  <si>
    <t>①÷③＝⑧</t>
    <phoneticPr fontId="2"/>
  </si>
  <si>
    <t>５．地域間幹線系統の運行状況及び補助申請額</t>
    <rPh sb="2" eb="9">
      <t>チイキカンカンセンケイトウ</t>
    </rPh>
    <rPh sb="10" eb="14">
      <t>ウンコウジョウキョウ</t>
    </rPh>
    <rPh sb="14" eb="15">
      <t>オヨ</t>
    </rPh>
    <rPh sb="16" eb="20">
      <t>ホジョシンセイ</t>
    </rPh>
    <rPh sb="20" eb="21">
      <t>ガク</t>
    </rPh>
    <phoneticPr fontId="2"/>
  </si>
  <si>
    <t>「認可を受けた補助対象期間」の欄は、認可を受けた日付について、基準期間の「当年度」、「前年度」又は「前々年度」のいずれに該当するかを記載すること。</t>
  </si>
  <si>
    <t>「補助金交付要綱別表２（注）４．の適用割合」欄は、「認可を受けた補助対象期間」が基準期間の「当年度」の場合は「３／３」、「前年度」の場合は「２／３」、「前々年度」の場合は「１／３」をそれぞれ記載すること。</t>
    <phoneticPr fontId="2"/>
  </si>
  <si>
    <t>「改定率」欄は、認可を受けた旅客運賃の上限変更の平均改定率を小数点第２位（第３位以下切り捨て）にて記載すること。</t>
    <phoneticPr fontId="2"/>
  </si>
  <si>
    <t>％</t>
    <phoneticPr fontId="2"/>
  </si>
  <si>
    <r>
      <t xml:space="preserve">キロ当たり経常費用
</t>
    </r>
    <r>
      <rPr>
        <sz val="10"/>
        <rFont val="ＭＳ Ｐゴシック"/>
        <family val="3"/>
        <charset val="128"/>
      </rPr>
      <t>④又は⑤のいずれか少ない値</t>
    </r>
    <rPh sb="2" eb="3">
      <t>ア</t>
    </rPh>
    <rPh sb="5" eb="9">
      <t>ケイジョウヒヨウ</t>
    </rPh>
    <rPh sb="11" eb="12">
      <t>マタ</t>
    </rPh>
    <rPh sb="19" eb="20">
      <t>スク</t>
    </rPh>
    <rPh sb="22" eb="23">
      <t>アタイ</t>
    </rPh>
    <phoneticPr fontId="2"/>
  </si>
  <si>
    <r>
      <t>第</t>
    </r>
    <r>
      <rPr>
        <sz val="11"/>
        <color theme="1"/>
        <rFont val="游ゴシック"/>
        <family val="2"/>
        <charset val="128"/>
        <scheme val="minor"/>
      </rPr>
      <t>３号様式</t>
    </r>
    <rPh sb="0" eb="1">
      <t>ダイ</t>
    </rPh>
    <rPh sb="2" eb="3">
      <t>ゴウ</t>
    </rPh>
    <rPh sb="3" eb="5">
      <t>ヨウシキ</t>
    </rPh>
    <phoneticPr fontId="5"/>
  </si>
  <si>
    <t>番　　号</t>
    <rPh sb="0" eb="1">
      <t>バン</t>
    </rPh>
    <rPh sb="3" eb="4">
      <t>ゴウ</t>
    </rPh>
    <phoneticPr fontId="5"/>
  </si>
  <si>
    <r>
      <rPr>
        <sz val="11"/>
        <color theme="1"/>
        <rFont val="游ゴシック"/>
        <family val="2"/>
        <charset val="128"/>
        <scheme val="minor"/>
      </rPr>
      <t>令和　　年　　月　　日</t>
    </r>
    <rPh sb="0" eb="1">
      <t>レイ</t>
    </rPh>
    <rPh sb="1" eb="2">
      <t>ワ</t>
    </rPh>
    <rPh sb="4" eb="5">
      <t>ネン</t>
    </rPh>
    <rPh sb="7" eb="8">
      <t>ガツ</t>
    </rPh>
    <rPh sb="10" eb="11">
      <t>ニチ</t>
    </rPh>
    <phoneticPr fontId="5"/>
  </si>
  <si>
    <r>
      <t>　</t>
    </r>
    <r>
      <rPr>
        <sz val="11"/>
        <color theme="1"/>
        <rFont val="游ゴシック"/>
        <family val="2"/>
        <charset val="128"/>
        <scheme val="minor"/>
      </rPr>
      <t>令和○年度一般生活路線運行費補助金の交付を関係書類を添えて、下記のとおり申請並びに実績報告します。</t>
    </r>
    <rPh sb="1" eb="2">
      <t>レイ</t>
    </rPh>
    <rPh sb="2" eb="3">
      <t>ワ</t>
    </rPh>
    <rPh sb="4" eb="6">
      <t>ネンド</t>
    </rPh>
    <rPh sb="6" eb="8">
      <t>イッパン</t>
    </rPh>
    <rPh sb="8" eb="10">
      <t>セイカツ</t>
    </rPh>
    <rPh sb="10" eb="12">
      <t>ロセン</t>
    </rPh>
    <rPh sb="12" eb="15">
      <t>ウンコウヒ</t>
    </rPh>
    <rPh sb="15" eb="18">
      <t>ホジョキン</t>
    </rPh>
    <rPh sb="19" eb="21">
      <t>コウフ</t>
    </rPh>
    <rPh sb="22" eb="24">
      <t>カンケイ</t>
    </rPh>
    <rPh sb="24" eb="26">
      <t>ショルイ</t>
    </rPh>
    <rPh sb="27" eb="28">
      <t>ソ</t>
    </rPh>
    <rPh sb="31" eb="33">
      <t>カキ</t>
    </rPh>
    <rPh sb="37" eb="39">
      <t>シンセイ</t>
    </rPh>
    <rPh sb="39" eb="40">
      <t>ナラ</t>
    </rPh>
    <rPh sb="42" eb="44">
      <t>ジッセキ</t>
    </rPh>
    <rPh sb="44" eb="46">
      <t>ホウコク</t>
    </rPh>
    <phoneticPr fontId="5"/>
  </si>
  <si>
    <t>路線数</t>
    <rPh sb="0" eb="2">
      <t>ロセン</t>
    </rPh>
    <rPh sb="2" eb="3">
      <t>スウ</t>
    </rPh>
    <phoneticPr fontId="5"/>
  </si>
  <si>
    <t>２．補助金の交付を受けようとする理由</t>
    <rPh sb="2" eb="5">
      <t>ホジョキン</t>
    </rPh>
    <rPh sb="6" eb="8">
      <t>コウフ</t>
    </rPh>
    <rPh sb="9" eb="10">
      <t>ウ</t>
    </rPh>
    <rPh sb="16" eb="18">
      <t>リユウ</t>
    </rPh>
    <phoneticPr fontId="5"/>
  </si>
  <si>
    <t>３．申請事業者の概要</t>
    <rPh sb="2" eb="4">
      <t>シンセイ</t>
    </rPh>
    <rPh sb="4" eb="7">
      <t>ジギョウシャ</t>
    </rPh>
    <rPh sb="8" eb="10">
      <t>ガイヨウ</t>
    </rPh>
    <phoneticPr fontId="5"/>
  </si>
  <si>
    <t>補助対象期間の損益状況</t>
    <rPh sb="0" eb="2">
      <t>ホジョ</t>
    </rPh>
    <rPh sb="2" eb="4">
      <t>タイショウ</t>
    </rPh>
    <rPh sb="4" eb="6">
      <t>キカン</t>
    </rPh>
    <rPh sb="7" eb="9">
      <t>ソンエキ</t>
    </rPh>
    <rPh sb="9" eb="11">
      <t>ジョウキョウ</t>
    </rPh>
    <phoneticPr fontId="5"/>
  </si>
  <si>
    <t>乗　　合　　バ　　ス　　事　　業</t>
    <rPh sb="0" eb="1">
      <t>ジョウ</t>
    </rPh>
    <rPh sb="3" eb="4">
      <t>ゴウ</t>
    </rPh>
    <rPh sb="12" eb="13">
      <t>コト</t>
    </rPh>
    <rPh sb="15" eb="16">
      <t>ギョウ</t>
    </rPh>
    <phoneticPr fontId="5"/>
  </si>
  <si>
    <t>営業収益</t>
    <rPh sb="0" eb="2">
      <t>エイギョウ</t>
    </rPh>
    <rPh sb="2" eb="4">
      <t>シュウエキ</t>
    </rPh>
    <phoneticPr fontId="5"/>
  </si>
  <si>
    <t>営業外
収益</t>
    <rPh sb="0" eb="3">
      <t>エイギョウガイ</t>
    </rPh>
    <rPh sb="4" eb="6">
      <t>シュウエキ</t>
    </rPh>
    <phoneticPr fontId="5"/>
  </si>
  <si>
    <t>営業費用</t>
    <rPh sb="0" eb="2">
      <t>エイギョウ</t>
    </rPh>
    <rPh sb="2" eb="4">
      <t>ヒヨウ</t>
    </rPh>
    <phoneticPr fontId="5"/>
  </si>
  <si>
    <t>営業外
費用</t>
    <rPh sb="0" eb="2">
      <t>エイギョウ</t>
    </rPh>
    <rPh sb="2" eb="3">
      <t>ガイ</t>
    </rPh>
    <rPh sb="4" eb="6">
      <t>ヒヨウ</t>
    </rPh>
    <phoneticPr fontId="5"/>
  </si>
  <si>
    <t>経常費用①</t>
    <rPh sb="0" eb="2">
      <t>ケイジョウ</t>
    </rPh>
    <rPh sb="2" eb="4">
      <t>ヒヨウ</t>
    </rPh>
    <phoneticPr fontId="5"/>
  </si>
  <si>
    <t>営業損益</t>
    <rPh sb="0" eb="2">
      <t>エイギョウ</t>
    </rPh>
    <rPh sb="2" eb="4">
      <t>ソンエキ</t>
    </rPh>
    <phoneticPr fontId="5"/>
  </si>
  <si>
    <t>営業外
損益</t>
    <rPh sb="0" eb="3">
      <t>エイギョウガイ</t>
    </rPh>
    <rPh sb="4" eb="6">
      <t>ソンエキ</t>
    </rPh>
    <phoneticPr fontId="5"/>
  </si>
  <si>
    <t>経常損益</t>
    <rPh sb="0" eb="2">
      <t>ケイジョウ</t>
    </rPh>
    <rPh sb="2" eb="4">
      <t>ソンエキ</t>
    </rPh>
    <phoneticPr fontId="5"/>
  </si>
  <si>
    <t>乗合バス事業の補助対象期間の実車走行キロ②</t>
    <rPh sb="0" eb="2">
      <t>ノリアイ</t>
    </rPh>
    <rPh sb="4" eb="6">
      <t>ジギョウ</t>
    </rPh>
    <rPh sb="7" eb="9">
      <t>ホジョ</t>
    </rPh>
    <rPh sb="9" eb="11">
      <t>タイショウ</t>
    </rPh>
    <rPh sb="11" eb="13">
      <t>キカン</t>
    </rPh>
    <rPh sb="14" eb="16">
      <t>ジッシャ</t>
    </rPh>
    <rPh sb="16" eb="18">
      <t>ソウコウ</t>
    </rPh>
    <phoneticPr fontId="5"/>
  </si>
  <si>
    <t>経常収
支率</t>
    <rPh sb="0" eb="2">
      <t>ケイジョウ</t>
    </rPh>
    <rPh sb="2" eb="3">
      <t>シュウ</t>
    </rPh>
    <rPh sb="4" eb="5">
      <t>シ</t>
    </rPh>
    <rPh sb="5" eb="6">
      <t>リツ</t>
    </rPh>
    <phoneticPr fontId="5"/>
  </si>
  <si>
    <t>（注）乗合バス事業の収益、費用及び実車走行キロについては、高速バス及び定期観光バス等を除くこと。</t>
    <rPh sb="1" eb="2">
      <t>チュウ</t>
    </rPh>
    <rPh sb="3" eb="5">
      <t>ノリアイ</t>
    </rPh>
    <rPh sb="7" eb="9">
      <t>ジギョウ</t>
    </rPh>
    <rPh sb="10" eb="12">
      <t>シュウエキ</t>
    </rPh>
    <rPh sb="13" eb="15">
      <t>ヒヨウ</t>
    </rPh>
    <rPh sb="15" eb="16">
      <t>オヨ</t>
    </rPh>
    <rPh sb="17" eb="19">
      <t>ジッシャ</t>
    </rPh>
    <rPh sb="19" eb="21">
      <t>ソウコウ</t>
    </rPh>
    <rPh sb="29" eb="31">
      <t>コウソク</t>
    </rPh>
    <rPh sb="33" eb="34">
      <t>オヨ</t>
    </rPh>
    <rPh sb="35" eb="37">
      <t>テイキ</t>
    </rPh>
    <rPh sb="37" eb="39">
      <t>カンコウ</t>
    </rPh>
    <rPh sb="41" eb="42">
      <t>トウ</t>
    </rPh>
    <rPh sb="43" eb="44">
      <t>ノゾ</t>
    </rPh>
    <phoneticPr fontId="5"/>
  </si>
  <si>
    <t>４．キロ当り補助対象経常費用</t>
    <rPh sb="4" eb="5">
      <t>アタ</t>
    </rPh>
    <rPh sb="6" eb="8">
      <t>ホジョ</t>
    </rPh>
    <rPh sb="8" eb="10">
      <t>タイショウ</t>
    </rPh>
    <rPh sb="10" eb="12">
      <t>ケイジョウ</t>
    </rPh>
    <rPh sb="12" eb="14">
      <t>ヒヨウ</t>
    </rPh>
    <phoneticPr fontId="5"/>
  </si>
  <si>
    <t>乗合バス事業者キロ当たり経常費用（実績）</t>
    <rPh sb="0" eb="2">
      <t>ノリアイ</t>
    </rPh>
    <rPh sb="4" eb="7">
      <t>ジギョウシャ</t>
    </rPh>
    <rPh sb="9" eb="10">
      <t>ア</t>
    </rPh>
    <rPh sb="12" eb="14">
      <t>ケイジョウ</t>
    </rPh>
    <rPh sb="14" eb="16">
      <t>ヒヨウ</t>
    </rPh>
    <rPh sb="17" eb="19">
      <t>ジッセキ</t>
    </rPh>
    <phoneticPr fontId="5"/>
  </si>
  <si>
    <t>キロ当たり費用</t>
    <rPh sb="2" eb="3">
      <t>ア</t>
    </rPh>
    <rPh sb="5" eb="7">
      <t>ヒヨウ</t>
    </rPh>
    <phoneticPr fontId="5"/>
  </si>
  <si>
    <t>キロ当たり補助対象経常費用</t>
    <rPh sb="2" eb="3">
      <t>ア</t>
    </rPh>
    <rPh sb="5" eb="7">
      <t>ホジョ</t>
    </rPh>
    <rPh sb="7" eb="9">
      <t>タイショウ</t>
    </rPh>
    <rPh sb="9" eb="11">
      <t>ケイジョウ</t>
    </rPh>
    <rPh sb="11" eb="13">
      <t>ヒヨウ</t>
    </rPh>
    <phoneticPr fontId="5"/>
  </si>
  <si>
    <t>③又は④のいずれか少ない方の額</t>
    <rPh sb="1" eb="2">
      <t>マタ</t>
    </rPh>
    <rPh sb="9" eb="10">
      <t>スク</t>
    </rPh>
    <rPh sb="12" eb="13">
      <t>ホウ</t>
    </rPh>
    <rPh sb="14" eb="15">
      <t>ガク</t>
    </rPh>
    <phoneticPr fontId="5"/>
  </si>
  <si>
    <t>①÷②＝③</t>
    <phoneticPr fontId="5"/>
  </si>
  <si>
    <t>⑤</t>
    <phoneticPr fontId="5"/>
  </si>
  <si>
    <t>接続便事業者キロ単価</t>
    <rPh sb="0" eb="3">
      <t>セツゾクビン</t>
    </rPh>
    <rPh sb="3" eb="6">
      <t>ジギョウシャ</t>
    </rPh>
    <rPh sb="8" eb="10">
      <t>タンカ</t>
    </rPh>
    <phoneticPr fontId="5"/>
  </si>
  <si>
    <t>円／㎞</t>
    <rPh sb="0" eb="1">
      <t>エン</t>
    </rPh>
    <phoneticPr fontId="5"/>
  </si>
  <si>
    <t>№</t>
    <phoneticPr fontId="5"/>
  </si>
  <si>
    <t>路線名</t>
    <rPh sb="0" eb="2">
      <t>ロセン</t>
    </rPh>
    <rPh sb="2" eb="3">
      <t>メイ</t>
    </rPh>
    <phoneticPr fontId="5"/>
  </si>
  <si>
    <t>系統名</t>
    <rPh sb="0" eb="2">
      <t>ケイトウ</t>
    </rPh>
    <rPh sb="2" eb="3">
      <t>メイ</t>
    </rPh>
    <phoneticPr fontId="5"/>
  </si>
  <si>
    <t>期間</t>
    <rPh sb="0" eb="2">
      <t>キカン</t>
    </rPh>
    <phoneticPr fontId="5"/>
  </si>
  <si>
    <t>経由地</t>
    <rPh sb="0" eb="2">
      <t>ケイユ</t>
    </rPh>
    <rPh sb="2" eb="3">
      <t>チ</t>
    </rPh>
    <phoneticPr fontId="5"/>
  </si>
  <si>
    <t xml:space="preserve"> 実車走行キロ</t>
    <rPh sb="1" eb="3">
      <t>ジッシャ</t>
    </rPh>
    <rPh sb="3" eb="5">
      <t>ソウコウ</t>
    </rPh>
    <phoneticPr fontId="5"/>
  </si>
  <si>
    <t>収入内訳（税抜）</t>
    <rPh sb="0" eb="2">
      <t>シュウニュウ</t>
    </rPh>
    <rPh sb="2" eb="4">
      <t>ウチワケ</t>
    </rPh>
    <rPh sb="5" eb="6">
      <t>ゼイ</t>
    </rPh>
    <rPh sb="6" eb="7">
      <t>ヌ</t>
    </rPh>
    <phoneticPr fontId="5"/>
  </si>
  <si>
    <t>経常費用</t>
    <rPh sb="0" eb="2">
      <t>ケイジョウ</t>
    </rPh>
    <rPh sb="2" eb="4">
      <t>ヒヨウ</t>
    </rPh>
    <phoneticPr fontId="5"/>
  </si>
  <si>
    <t>補助金申請額</t>
    <rPh sb="0" eb="3">
      <t>ホジョキン</t>
    </rPh>
    <rPh sb="3" eb="6">
      <t>シンセイガク</t>
    </rPh>
    <phoneticPr fontId="5"/>
  </si>
  <si>
    <t>運送収入③</t>
    <rPh sb="0" eb="2">
      <t>ウンソウ</t>
    </rPh>
    <rPh sb="2" eb="4">
      <t>シュウニュウ</t>
    </rPh>
    <phoneticPr fontId="5"/>
  </si>
  <si>
    <t>運送雑収④</t>
    <rPh sb="0" eb="2">
      <t>ウンソウ</t>
    </rPh>
    <rPh sb="2" eb="3">
      <t>ザツ</t>
    </rPh>
    <rPh sb="3" eb="4">
      <t>オサム</t>
    </rPh>
    <phoneticPr fontId="5"/>
  </si>
  <si>
    <t>営業外収入⑤</t>
    <rPh sb="0" eb="3">
      <t>エイギョウガイ</t>
    </rPh>
    <rPh sb="3" eb="5">
      <t>シュウニュウ</t>
    </rPh>
    <phoneticPr fontId="5"/>
  </si>
  <si>
    <t>③＋④＋⑤＝⑥</t>
    <phoneticPr fontId="5"/>
  </si>
  <si>
    <t>①×②＝⑦</t>
    <phoneticPr fontId="5"/>
  </si>
  <si>
    <t>平均運行回数⑫</t>
    <rPh sb="0" eb="2">
      <t>ヘイキン</t>
    </rPh>
    <rPh sb="2" eb="4">
      <t>ウンコウ</t>
    </rPh>
    <rPh sb="4" eb="6">
      <t>カイスウ</t>
    </rPh>
    <phoneticPr fontId="5"/>
  </si>
  <si>
    <t>平均賃率　　　　（税抜）⑬</t>
    <rPh sb="0" eb="2">
      <t>ヘイキン</t>
    </rPh>
    <rPh sb="2" eb="3">
      <t>チン</t>
    </rPh>
    <rPh sb="3" eb="4">
      <t>リツ</t>
    </rPh>
    <rPh sb="9" eb="10">
      <t>ゼイ</t>
    </rPh>
    <rPh sb="10" eb="11">
      <t>ヌ</t>
    </rPh>
    <phoneticPr fontId="5"/>
  </si>
  <si>
    <t>輸送量</t>
    <rPh sb="0" eb="3">
      <t>ユソウリョウ</t>
    </rPh>
    <phoneticPr fontId="5"/>
  </si>
  <si>
    <t>運行市町村</t>
    <rPh sb="0" eb="2">
      <t>ウンコウ</t>
    </rPh>
    <rPh sb="2" eb="5">
      <t>シチョウソン</t>
    </rPh>
    <phoneticPr fontId="5"/>
  </si>
  <si>
    <t>③÷②÷⑬＝⑭</t>
    <phoneticPr fontId="5"/>
  </si>
  <si>
    <t>⑫×⑭</t>
    <phoneticPr fontId="5"/>
  </si>
  <si>
    <t>※１．補助対象路線のみ記載すること。(路線内の黒字・赤字系統を相殺した上で、黒字になる路線は記載しないこと。)</t>
    <rPh sb="3" eb="5">
      <t>ホジョ</t>
    </rPh>
    <rPh sb="5" eb="7">
      <t>タイショウ</t>
    </rPh>
    <rPh sb="7" eb="9">
      <t>ロセン</t>
    </rPh>
    <rPh sb="11" eb="13">
      <t>キサイ</t>
    </rPh>
    <rPh sb="19" eb="21">
      <t>ロセン</t>
    </rPh>
    <rPh sb="21" eb="22">
      <t>ナイ</t>
    </rPh>
    <rPh sb="23" eb="25">
      <t>クロジ</t>
    </rPh>
    <rPh sb="26" eb="28">
      <t>アカジ</t>
    </rPh>
    <rPh sb="28" eb="30">
      <t>ケイトウ</t>
    </rPh>
    <rPh sb="31" eb="33">
      <t>ソウサイ</t>
    </rPh>
    <rPh sb="35" eb="36">
      <t>ウエ</t>
    </rPh>
    <rPh sb="38" eb="40">
      <t>クロジ</t>
    </rPh>
    <rPh sb="43" eb="45">
      <t>ロセン</t>
    </rPh>
    <rPh sb="46" eb="48">
      <t>キサイ</t>
    </rPh>
    <phoneticPr fontId="5"/>
  </si>
  <si>
    <t>※２．単位未満の端数は切り捨てること。ただし、実車走行キロ、キロ程、平均運行回数及び平均乗車密度については、少数第１位（第２位以下切り捨て）、平均賃率については少数第２位（第３位以下切り捨て）まで記載すること。</t>
    <rPh sb="23" eb="25">
      <t>ジッシャ</t>
    </rPh>
    <rPh sb="25" eb="27">
      <t>ソウコウ</t>
    </rPh>
    <rPh sb="32" eb="33">
      <t>テイ</t>
    </rPh>
    <rPh sb="34" eb="36">
      <t>ヘイキン</t>
    </rPh>
    <rPh sb="36" eb="38">
      <t>ウンコウ</t>
    </rPh>
    <rPh sb="38" eb="40">
      <t>カイスウ</t>
    </rPh>
    <rPh sb="40" eb="41">
      <t>オヨ</t>
    </rPh>
    <rPh sb="42" eb="44">
      <t>ヘイキン</t>
    </rPh>
    <rPh sb="44" eb="46">
      <t>ジョウシャ</t>
    </rPh>
    <rPh sb="46" eb="48">
      <t>ミツド</t>
    </rPh>
    <rPh sb="54" eb="56">
      <t>ショウスウ</t>
    </rPh>
    <rPh sb="56" eb="57">
      <t>ダイ</t>
    </rPh>
    <rPh sb="58" eb="59">
      <t>イ</t>
    </rPh>
    <rPh sb="60" eb="61">
      <t>ダイ</t>
    </rPh>
    <rPh sb="62" eb="63">
      <t>イ</t>
    </rPh>
    <rPh sb="63" eb="65">
      <t>イカ</t>
    </rPh>
    <rPh sb="65" eb="66">
      <t>キ</t>
    </rPh>
    <rPh sb="67" eb="68">
      <t>ス</t>
    </rPh>
    <rPh sb="71" eb="73">
      <t>ヘイキン</t>
    </rPh>
    <rPh sb="73" eb="74">
      <t>チン</t>
    </rPh>
    <rPh sb="74" eb="75">
      <t>リツ</t>
    </rPh>
    <rPh sb="98" eb="100">
      <t>キサイ</t>
    </rPh>
    <phoneticPr fontId="5"/>
  </si>
  <si>
    <t>※３．平均運行回数及び実車走行キロについては、第2号の2様式に基づき算定すること。</t>
    <rPh sb="3" eb="5">
      <t>ヘイキン</t>
    </rPh>
    <rPh sb="5" eb="7">
      <t>ウンコウ</t>
    </rPh>
    <rPh sb="7" eb="9">
      <t>カイスウ</t>
    </rPh>
    <rPh sb="9" eb="10">
      <t>オヨ</t>
    </rPh>
    <rPh sb="11" eb="13">
      <t>ジッシャ</t>
    </rPh>
    <rPh sb="13" eb="15">
      <t>ソウコウ</t>
    </rPh>
    <rPh sb="23" eb="24">
      <t>ダイ</t>
    </rPh>
    <rPh sb="25" eb="26">
      <t>ゴウ</t>
    </rPh>
    <rPh sb="28" eb="30">
      <t>ヨウシキ</t>
    </rPh>
    <rPh sb="31" eb="33">
      <t>モトズ</t>
    </rPh>
    <rPh sb="34" eb="36">
      <t>サンテイ</t>
    </rPh>
    <phoneticPr fontId="5"/>
  </si>
  <si>
    <t>添付書類</t>
    <rPh sb="0" eb="2">
      <t>テンプ</t>
    </rPh>
    <rPh sb="2" eb="4">
      <t>ショルイ</t>
    </rPh>
    <phoneticPr fontId="5"/>
  </si>
  <si>
    <t>補助対象期間に係る旅客自動車運送事業等報告規則第２条第３項の「事業報告書」</t>
    <rPh sb="0" eb="2">
      <t>ホジョ</t>
    </rPh>
    <rPh sb="2" eb="4">
      <t>タイショウ</t>
    </rPh>
    <rPh sb="4" eb="6">
      <t>キカン</t>
    </rPh>
    <rPh sb="7" eb="8">
      <t>カカ</t>
    </rPh>
    <rPh sb="9" eb="11">
      <t>リョカク</t>
    </rPh>
    <rPh sb="11" eb="14">
      <t>ジドウシャ</t>
    </rPh>
    <rPh sb="14" eb="16">
      <t>ウンソウ</t>
    </rPh>
    <rPh sb="16" eb="18">
      <t>ジギョウ</t>
    </rPh>
    <rPh sb="18" eb="19">
      <t>トウ</t>
    </rPh>
    <rPh sb="19" eb="21">
      <t>ホウコク</t>
    </rPh>
    <rPh sb="21" eb="23">
      <t>キソク</t>
    </rPh>
    <rPh sb="23" eb="24">
      <t>ダイ</t>
    </rPh>
    <rPh sb="25" eb="26">
      <t>ジョウ</t>
    </rPh>
    <rPh sb="26" eb="27">
      <t>ダイ</t>
    </rPh>
    <rPh sb="28" eb="29">
      <t>コウ</t>
    </rPh>
    <rPh sb="31" eb="33">
      <t>ジギョウ</t>
    </rPh>
    <rPh sb="33" eb="36">
      <t>ホウコクショ</t>
    </rPh>
    <phoneticPr fontId="5"/>
  </si>
  <si>
    <t>市町村が補助対象路線を負担することを証明する書類</t>
    <rPh sb="0" eb="3">
      <t>シチョウソン</t>
    </rPh>
    <rPh sb="4" eb="6">
      <t>ホジョ</t>
    </rPh>
    <rPh sb="6" eb="8">
      <t>タイショウ</t>
    </rPh>
    <rPh sb="8" eb="10">
      <t>ロセン</t>
    </rPh>
    <rPh sb="11" eb="13">
      <t>フタン</t>
    </rPh>
    <rPh sb="18" eb="20">
      <t>ショウメイ</t>
    </rPh>
    <rPh sb="22" eb="24">
      <t>ショルイ</t>
    </rPh>
    <phoneticPr fontId="5"/>
  </si>
  <si>
    <t>５．地域間幹線系統の運行状況及び国庫補助申請額</t>
    <rPh sb="2" eb="9">
      <t>チイキカンカンセンケイトウ</t>
    </rPh>
    <rPh sb="10" eb="14">
      <t>ウンコウジョウキョウ</t>
    </rPh>
    <rPh sb="14" eb="15">
      <t>オヨ</t>
    </rPh>
    <rPh sb="16" eb="18">
      <t>コッコ</t>
    </rPh>
    <rPh sb="18" eb="22">
      <t>ホジョシンセイ</t>
    </rPh>
    <rPh sb="22" eb="23">
      <t>ガク</t>
    </rPh>
    <phoneticPr fontId="2"/>
  </si>
  <si>
    <r>
      <rPr>
        <sz val="10"/>
        <color rgb="FFFF0000"/>
        <rFont val="ＭＳ Ｐゴシック"/>
        <family val="3"/>
        <charset val="128"/>
      </rPr>
      <t>第3号の２様式</t>
    </r>
    <r>
      <rPr>
        <sz val="10"/>
        <rFont val="ＭＳ Ｐゴシック"/>
        <family val="3"/>
        <charset val="128"/>
      </rPr>
      <t>の運行系統別輸送実績及び平均乗車密度算定表（補助対象路線に係るものに限る）</t>
    </r>
    <phoneticPr fontId="5"/>
  </si>
  <si>
    <t>①㎞単価</t>
    <rPh sb="2" eb="4">
      <t>タンカ</t>
    </rPh>
    <phoneticPr fontId="5"/>
  </si>
  <si>
    <t>計画年間実車キロ</t>
    <rPh sb="0" eb="2">
      <t>ケイカク</t>
    </rPh>
    <rPh sb="2" eb="4">
      <t>ネンカン</t>
    </rPh>
    <rPh sb="4" eb="6">
      <t>ジッシャ</t>
    </rPh>
    <phoneticPr fontId="2"/>
  </si>
  <si>
    <t>臨時増便、災害等による増減キロ</t>
    <phoneticPr fontId="2"/>
  </si>
  <si>
    <t>キ
ロ</t>
    <phoneticPr fontId="2"/>
  </si>
  <si>
    <t>実車走行キロ</t>
    <rPh sb="0" eb="4">
      <t>ジッシャソウコウ</t>
    </rPh>
    <phoneticPr fontId="2"/>
  </si>
  <si>
    <t>一般生活路線運行費補助金交付申請に係る運行路線の概要及び補助金申請額</t>
    <rPh sb="0" eb="2">
      <t>イッパン</t>
    </rPh>
    <rPh sb="2" eb="4">
      <t>セイカツ</t>
    </rPh>
    <rPh sb="4" eb="6">
      <t>ロセン</t>
    </rPh>
    <rPh sb="6" eb="9">
      <t>ウンコウヒ</t>
    </rPh>
    <rPh sb="9" eb="12">
      <t>ホジョキン</t>
    </rPh>
    <rPh sb="12" eb="14">
      <t>コウフ</t>
    </rPh>
    <rPh sb="14" eb="16">
      <t>シンセイ</t>
    </rPh>
    <rPh sb="17" eb="18">
      <t>カカ</t>
    </rPh>
    <rPh sb="19" eb="21">
      <t>ウンコウ</t>
    </rPh>
    <rPh sb="21" eb="23">
      <t>ロセン</t>
    </rPh>
    <rPh sb="24" eb="26">
      <t>ガイヨウ</t>
    </rPh>
    <rPh sb="26" eb="27">
      <t>オヨ</t>
    </rPh>
    <rPh sb="28" eb="30">
      <t>ホジョ</t>
    </rPh>
    <rPh sb="30" eb="31">
      <t>キン</t>
    </rPh>
    <rPh sb="31" eb="34">
      <t>シンセイガク</t>
    </rPh>
    <phoneticPr fontId="5"/>
  </si>
  <si>
    <t>第3号の２様式</t>
    <rPh sb="0" eb="1">
      <t>ダイ</t>
    </rPh>
    <rPh sb="2" eb="3">
      <t>ゴウ</t>
    </rPh>
    <rPh sb="5" eb="7">
      <t>ヨウシキ</t>
    </rPh>
    <phoneticPr fontId="5"/>
  </si>
  <si>
    <t>国庫補助の交付額算定表</t>
    <rPh sb="0" eb="2">
      <t>コッコ</t>
    </rPh>
    <rPh sb="2" eb="4">
      <t>ホジョ</t>
    </rPh>
    <rPh sb="5" eb="8">
      <t>コウフガク</t>
    </rPh>
    <rPh sb="8" eb="10">
      <t>サンテイ</t>
    </rPh>
    <rPh sb="10" eb="11">
      <t>ヒョウ</t>
    </rPh>
    <phoneticPr fontId="2"/>
  </si>
  <si>
    <r>
      <t>令和○年度</t>
    </r>
    <r>
      <rPr>
        <sz val="11"/>
        <color rgb="FFFF0000"/>
        <rFont val="游ゴシック"/>
        <family val="3"/>
        <charset val="128"/>
        <scheme val="minor"/>
      </rPr>
      <t>地域間幹線系統</t>
    </r>
    <r>
      <rPr>
        <sz val="11"/>
        <color theme="1"/>
        <rFont val="游ゴシック"/>
        <family val="2"/>
        <charset val="128"/>
        <scheme val="minor"/>
      </rPr>
      <t>運行費補助金交付申請書並びに実績報告書</t>
    </r>
    <rPh sb="0" eb="1">
      <t>レイ</t>
    </rPh>
    <rPh sb="1" eb="2">
      <t>ワ</t>
    </rPh>
    <rPh sb="3" eb="5">
      <t>ネンド</t>
    </rPh>
    <rPh sb="5" eb="8">
      <t>チイキカン</t>
    </rPh>
    <rPh sb="8" eb="10">
      <t>カンセン</t>
    </rPh>
    <rPh sb="10" eb="12">
      <t>ケイトウ</t>
    </rPh>
    <rPh sb="12" eb="15">
      <t>ウンコウヒ</t>
    </rPh>
    <rPh sb="15" eb="18">
      <t>ホジョキン</t>
    </rPh>
    <rPh sb="18" eb="20">
      <t>コウフ</t>
    </rPh>
    <rPh sb="20" eb="23">
      <t>シンセイショ</t>
    </rPh>
    <rPh sb="23" eb="24">
      <t>ナラ</t>
    </rPh>
    <rPh sb="26" eb="28">
      <t>ジッセキ</t>
    </rPh>
    <rPh sb="28" eb="31">
      <t>ホウコクショ</t>
    </rPh>
    <phoneticPr fontId="5"/>
  </si>
  <si>
    <r>
      <t xml:space="preserve">補助対象経費から国庫補助額を控除した額
</t>
    </r>
    <r>
      <rPr>
        <sz val="11"/>
        <rFont val="ＭＳ Ｐゴシック"/>
        <family val="3"/>
        <charset val="128"/>
      </rPr>
      <t>⑩＝⑧－⑨</t>
    </r>
    <rPh sb="0" eb="2">
      <t>ホジョ</t>
    </rPh>
    <rPh sb="2" eb="4">
      <t>タイショウ</t>
    </rPh>
    <rPh sb="4" eb="6">
      <t>ケイヒ</t>
    </rPh>
    <rPh sb="8" eb="10">
      <t>コッコ</t>
    </rPh>
    <rPh sb="10" eb="13">
      <t>ホジョガク</t>
    </rPh>
    <rPh sb="14" eb="16">
      <t>コウジョ</t>
    </rPh>
    <rPh sb="18" eb="19">
      <t>ガク</t>
    </rPh>
    <phoneticPr fontId="5"/>
  </si>
  <si>
    <r>
      <t xml:space="preserve">国庫補助額
</t>
    </r>
    <r>
      <rPr>
        <sz val="11"/>
        <rFont val="ＭＳ Ｐゴシック"/>
        <family val="3"/>
        <charset val="128"/>
      </rPr>
      <t>⑨</t>
    </r>
    <rPh sb="0" eb="2">
      <t>コッコ</t>
    </rPh>
    <rPh sb="2" eb="5">
      <t>ホジョガク</t>
    </rPh>
    <phoneticPr fontId="5"/>
  </si>
  <si>
    <r>
      <t xml:space="preserve">市町村補助額
</t>
    </r>
    <r>
      <rPr>
        <sz val="11"/>
        <rFont val="ＭＳ Ｐゴシック"/>
        <family val="3"/>
        <charset val="128"/>
      </rPr>
      <t>⑫</t>
    </r>
    <rPh sb="0" eb="3">
      <t>シチョウソン</t>
    </rPh>
    <rPh sb="3" eb="6">
      <t>ホジョガク</t>
    </rPh>
    <phoneticPr fontId="5"/>
  </si>
  <si>
    <t xml:space="preserve"> ⑪又は⑫のいずれか少ない額</t>
    <rPh sb="2" eb="3">
      <t>マタ</t>
    </rPh>
    <rPh sb="10" eb="11">
      <t>スク</t>
    </rPh>
    <rPh sb="13" eb="14">
      <t>ガク</t>
    </rPh>
    <phoneticPr fontId="5"/>
  </si>
  <si>
    <t>県補助額
 ⑨又は⑩のいずれか少ない額</t>
    <rPh sb="0" eb="1">
      <t>ケン</t>
    </rPh>
    <rPh sb="1" eb="4">
      <t>ホジョガク</t>
    </rPh>
    <phoneticPr fontId="5"/>
  </si>
  <si>
    <r>
      <rPr>
        <sz val="10"/>
        <color rgb="FFFF0000"/>
        <rFont val="ＭＳ Ｐゴシック"/>
        <family val="3"/>
        <charset val="128"/>
      </rPr>
      <t>第２号の２様式</t>
    </r>
    <r>
      <rPr>
        <sz val="10"/>
        <rFont val="ＭＳ Ｐゴシック"/>
        <family val="3"/>
        <charset val="128"/>
      </rPr>
      <t>の運行系統別輸送実績及び平均乗車密度算定表（補助対象路線に係るものに限る）</t>
    </r>
    <phoneticPr fontId="5"/>
  </si>
  <si>
    <t>第２号の２様式</t>
    <rPh sb="0" eb="1">
      <t>ダイ</t>
    </rPh>
    <rPh sb="2" eb="3">
      <t>ゴウ</t>
    </rPh>
    <rPh sb="5" eb="7">
      <t>ヨウシキ</t>
    </rPh>
    <phoneticPr fontId="5"/>
  </si>
  <si>
    <t>国庫補助の交付額算定表</t>
  </si>
  <si>
    <t>第4号様式</t>
    <rPh sb="0" eb="1">
      <t>ダイ</t>
    </rPh>
    <rPh sb="2" eb="3">
      <t>ゴウ</t>
    </rPh>
    <rPh sb="3" eb="5">
      <t>ヨウシキ</t>
    </rPh>
    <phoneticPr fontId="5"/>
  </si>
  <si>
    <t>第２号様式</t>
    <rPh sb="0" eb="1">
      <t>ダイ</t>
    </rPh>
    <rPh sb="2" eb="3">
      <t>ゴウ</t>
    </rPh>
    <rPh sb="3" eb="5">
      <t>ヨウシキ</t>
    </rPh>
    <phoneticPr fontId="5"/>
  </si>
  <si>
    <t>（能登方面特急バス系統（のと鉄道穴水・蛸島間廃止に伴う転換バス系統以外））</t>
    <rPh sb="1" eb="3">
      <t>ノト</t>
    </rPh>
    <rPh sb="3" eb="5">
      <t>ホウメン</t>
    </rPh>
    <rPh sb="5" eb="7">
      <t>トッキュウ</t>
    </rPh>
    <rPh sb="9" eb="11">
      <t>ケイトウ</t>
    </rPh>
    <rPh sb="14" eb="16">
      <t>テツドウ</t>
    </rPh>
    <rPh sb="16" eb="18">
      <t>アナミズ</t>
    </rPh>
    <rPh sb="19" eb="21">
      <t>タコジマ</t>
    </rPh>
    <rPh sb="21" eb="22">
      <t>カン</t>
    </rPh>
    <rPh sb="22" eb="24">
      <t>ハイシ</t>
    </rPh>
    <rPh sb="25" eb="26">
      <t>トモナ</t>
    </rPh>
    <rPh sb="27" eb="29">
      <t>テンカン</t>
    </rPh>
    <rPh sb="31" eb="33">
      <t>ケイトウ</t>
    </rPh>
    <rPh sb="33" eb="35">
      <t>イガイ</t>
    </rPh>
    <phoneticPr fontId="2"/>
  </si>
  <si>
    <t>（能登方面特急バス系統（のと鉄道穴水・蛸島間廃止に伴う転換バス系統））</t>
    <phoneticPr fontId="2"/>
  </si>
  <si>
    <r>
      <t xml:space="preserve">補助対象経費から国庫補助額を控除した額
</t>
    </r>
    <r>
      <rPr>
        <sz val="11"/>
        <rFont val="ＭＳ Ｐゴシック"/>
        <family val="3"/>
        <charset val="128"/>
      </rPr>
      <t>⑩＝⑧＋⑨</t>
    </r>
    <rPh sb="0" eb="2">
      <t>ホジョ</t>
    </rPh>
    <rPh sb="2" eb="4">
      <t>タイショウ</t>
    </rPh>
    <rPh sb="4" eb="6">
      <t>ケイヒ</t>
    </rPh>
    <rPh sb="8" eb="10">
      <t>コッコ</t>
    </rPh>
    <rPh sb="10" eb="13">
      <t>ホジョガク</t>
    </rPh>
    <rPh sb="14" eb="16">
      <t>コウジョ</t>
    </rPh>
    <rPh sb="18" eb="19">
      <t>ガク</t>
    </rPh>
    <phoneticPr fontId="5"/>
  </si>
  <si>
    <t>⑦－⑥＝⑧</t>
    <phoneticPr fontId="5"/>
  </si>
  <si>
    <t>交付額の上限
⑩×1/2＝⑪</t>
    <rPh sb="0" eb="3">
      <t>コウフガク</t>
    </rPh>
    <rPh sb="4" eb="6">
      <t>ジョウゲン</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</si>
</sst>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 &quot;#,##0"/>
    <numFmt numFmtId="177" formatCode="#,##0.0;[Red]\-#,##0.0"/>
    <numFmt numFmtId="178" formatCode="&quot;第&quot;#&quot;号&quot;"/>
    <numFmt numFmtId="179" formatCode="#,##0;&quot;△ &quot;#,##0"/>
    <numFmt numFmtId="180" formatCode="#,##0.0;&quot;△ &quot;#,##0.0"/>
    <numFmt numFmtId="181" formatCode="#,##0.00;&quot;△ &quot;#,##0.00"/>
    <numFmt numFmtId="182" formatCode="#,##0_);[Red]\(#,##0\)"/>
    <numFmt numFmtId="183" formatCode="#,##0.00;&quot;▲ &quot;#,##0.00"/>
    <numFmt numFmtId="184" formatCode="#,##0.0;&quot;▲ &quot;#,##0.0"/>
    <numFmt numFmtId="185" formatCode="[$-411]ge\.m\.d;@"/>
    <numFmt numFmtId="186" formatCode="0.0%"/>
  </numFmts>
  <fonts count="24" x14ac:knownFonts="1">
    <font>
      <sz val="11"/>
      <color theme="1"/>
      <name val="游ゴシック"/>
      <family val="2"/>
      <charset val="128"/>
      <scheme val="minor"/>
    </font>
    <font>
      <sz val="11"/>
      <color theme="1"/>
      <name val="游ゴシック"/>
      <family val="2"/>
      <charset val="128"/>
      <scheme val="minor"/>
    </font>
    <font>
      <sz val="6"/>
      <name val="游ゴシック"/>
      <family val="2"/>
      <charset val="128"/>
      <scheme val="minor"/>
    </font>
    <font>
      <sz val="11"/>
      <color theme="1"/>
      <name val="ＭＳ Ｐゴシック"/>
      <family val="3"/>
      <charset val="128"/>
    </font>
    <font>
      <sz val="10"/>
      <name val="ＭＳ Ｐゴシック"/>
      <family val="3"/>
      <charset val="128"/>
    </font>
    <font>
      <sz val="6"/>
      <name val="ＭＳ Ｐゴシック"/>
      <family val="3"/>
      <charset val="128"/>
    </font>
    <font>
      <sz val="11"/>
      <name val="ＭＳ Ｐゴシック"/>
      <family val="3"/>
      <charset val="128"/>
    </font>
    <font>
      <sz val="12"/>
      <name val="ＭＳ Ｐゴシック"/>
      <family val="3"/>
      <charset val="128"/>
    </font>
    <font>
      <sz val="14"/>
      <name val="ＭＳ Ｐゴシック"/>
      <family val="3"/>
      <charset val="128"/>
    </font>
    <font>
      <u/>
      <sz val="10"/>
      <name val="ＭＳ Ｐゴシック"/>
      <family val="3"/>
      <charset val="128"/>
    </font>
    <font>
      <sz val="10"/>
      <color indexed="10"/>
      <name val="ＭＳ Ｐゴシック"/>
      <family val="3"/>
      <charset val="128"/>
    </font>
    <font>
      <sz val="9"/>
      <name val="ＭＳ Ｐゴシック"/>
      <family val="3"/>
      <charset val="128"/>
    </font>
    <font>
      <sz val="10"/>
      <color indexed="8"/>
      <name val="ＭＳ Ｐゴシック"/>
      <family val="3"/>
      <charset val="128"/>
    </font>
    <font>
      <sz val="9"/>
      <color indexed="8"/>
      <name val="ＭＳ Ｐゴシック"/>
      <family val="3"/>
      <charset val="128"/>
    </font>
    <font>
      <sz val="8"/>
      <color indexed="8"/>
      <name val="ＭＳ Ｐゴシック"/>
      <family val="3"/>
      <charset val="128"/>
    </font>
    <font>
      <sz val="11"/>
      <color indexed="8"/>
      <name val="ＭＳ Ｐゴシック"/>
      <family val="3"/>
      <charset val="128"/>
    </font>
    <font>
      <sz val="11"/>
      <color rgb="FF0000FF"/>
      <name val="ＭＳ Ｐゴシック"/>
      <family val="3"/>
      <charset val="128"/>
    </font>
    <font>
      <sz val="18"/>
      <color indexed="8"/>
      <name val="ＭＳ Ｐゴシック"/>
      <family val="3"/>
      <charset val="128"/>
    </font>
    <font>
      <sz val="11"/>
      <color indexed="10"/>
      <name val="ＭＳ Ｐゴシック"/>
      <family val="3"/>
      <charset val="128"/>
    </font>
    <font>
      <sz val="8"/>
      <name val="ＭＳ Ｐゴシック"/>
      <family val="3"/>
      <charset val="128"/>
    </font>
    <font>
      <sz val="10"/>
      <color rgb="FFFF0000"/>
      <name val="ＭＳ Ｐゴシック"/>
      <family val="3"/>
      <charset val="128"/>
    </font>
    <font>
      <sz val="11"/>
      <color rgb="FFFF0000"/>
      <name val="ＭＳ Ｐゴシック"/>
      <family val="3"/>
      <charset val="128"/>
    </font>
    <font>
      <sz val="11"/>
      <color rgb="FFFF0000"/>
      <name val="游ゴシック"/>
      <family val="3"/>
      <charset val="128"/>
      <scheme val="minor"/>
    </font>
    <font>
      <sz val="12"/>
      <color rgb="FFFF0000"/>
      <name val="ＭＳ Ｐゴシック"/>
      <family val="3"/>
      <charset val="128"/>
    </font>
  </fonts>
  <fills count="3">
    <fill>
      <patternFill patternType="none"/>
    </fill>
    <fill>
      <patternFill patternType="gray125"/>
    </fill>
    <fill>
      <patternFill patternType="solid">
        <fgColor rgb="FFFFFF00"/>
        <bgColor indexed="64"/>
      </patternFill>
    </fill>
  </fills>
  <borders count="59">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diagonalUp="1">
      <left style="thin">
        <color auto="1"/>
      </left>
      <right style="thin">
        <color auto="1"/>
      </right>
      <top style="thin">
        <color auto="1"/>
      </top>
      <bottom style="thin">
        <color auto="1"/>
      </bottom>
      <diagonal style="hair">
        <color auto="1"/>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diagonal/>
    </border>
    <border>
      <left/>
      <right style="double">
        <color indexed="64"/>
      </right>
      <top/>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style="double">
        <color indexed="64"/>
      </left>
      <right/>
      <top/>
      <bottom style="thin">
        <color indexed="64"/>
      </bottom>
      <diagonal/>
    </border>
    <border>
      <left/>
      <right style="double">
        <color indexed="64"/>
      </right>
      <top/>
      <bottom style="thin">
        <color indexed="64"/>
      </bottom>
      <diagonal/>
    </border>
    <border>
      <left style="double">
        <color indexed="64"/>
      </left>
      <right/>
      <top style="thin">
        <color indexed="64"/>
      </top>
      <bottom/>
      <diagonal/>
    </border>
    <border>
      <left/>
      <right style="double">
        <color indexed="64"/>
      </right>
      <top style="thin">
        <color indexed="64"/>
      </top>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right style="double">
        <color indexed="64"/>
      </right>
      <top style="thin">
        <color indexed="64"/>
      </top>
      <bottom style="thin">
        <color indexed="64"/>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diagonalUp="1">
      <left style="thin">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thin">
        <color indexed="64"/>
      </right>
      <top style="thin">
        <color indexed="64"/>
      </top>
      <bottom style="thin">
        <color indexed="64"/>
      </bottom>
      <diagonal style="hair">
        <color indexed="64"/>
      </diagonal>
    </border>
  </borders>
  <cellStyleXfs count="8">
    <xf numFmtId="0" fontId="0" fillId="0" borderId="0">
      <alignment vertical="center"/>
    </xf>
    <xf numFmtId="38" fontId="1" fillId="0" borderId="0" applyFont="0" applyFill="0" applyBorder="0" applyAlignment="0" applyProtection="0">
      <alignment vertical="center"/>
    </xf>
    <xf numFmtId="0" fontId="6" fillId="0" borderId="0"/>
    <xf numFmtId="0" fontId="6" fillId="0" borderId="0"/>
    <xf numFmtId="0" fontId="6" fillId="0" borderId="0">
      <alignment vertical="center"/>
    </xf>
    <xf numFmtId="38" fontId="6" fillId="0" borderId="0" applyFont="0" applyFill="0" applyBorder="0" applyAlignment="0" applyProtection="0">
      <alignment vertical="center"/>
    </xf>
    <xf numFmtId="9" fontId="1" fillId="0" borderId="0" applyFont="0" applyFill="0" applyBorder="0" applyAlignment="0" applyProtection="0">
      <alignment vertical="center"/>
    </xf>
    <xf numFmtId="9" fontId="6" fillId="0" borderId="0" applyFont="0" applyFill="0" applyBorder="0" applyAlignment="0" applyProtection="0">
      <alignment vertical="center"/>
    </xf>
  </cellStyleXfs>
  <cellXfs count="528">
    <xf numFmtId="0" fontId="0" fillId="0" borderId="0" xfId="0">
      <alignment vertical="center"/>
    </xf>
    <xf numFmtId="0" fontId="3" fillId="0" borderId="0" xfId="0" applyFont="1">
      <alignment vertical="center"/>
    </xf>
    <xf numFmtId="0" fontId="4" fillId="0" borderId="0" xfId="0" applyFont="1">
      <alignment vertical="center"/>
    </xf>
    <xf numFmtId="0" fontId="4" fillId="0" borderId="0" xfId="0" applyFont="1" applyAlignment="1">
      <alignment vertical="center" wrapText="1"/>
    </xf>
    <xf numFmtId="0" fontId="4" fillId="0" borderId="6" xfId="0" applyFont="1" applyBorder="1" applyAlignment="1">
      <alignment horizontal="right" vertical="center"/>
    </xf>
    <xf numFmtId="0" fontId="7" fillId="0" borderId="0" xfId="2" applyFont="1"/>
    <xf numFmtId="0" fontId="6" fillId="0" borderId="0" xfId="2"/>
    <xf numFmtId="0" fontId="7" fillId="0" borderId="0" xfId="2" applyFont="1" applyAlignment="1">
      <alignment horizontal="distributed"/>
    </xf>
    <xf numFmtId="0" fontId="7" fillId="0" borderId="0" xfId="2" applyFont="1" applyAlignment="1">
      <alignment horizontal="center"/>
    </xf>
    <xf numFmtId="179" fontId="7" fillId="0" borderId="0" xfId="2" applyNumberFormat="1" applyFont="1" applyAlignment="1">
      <alignment vertical="center"/>
    </xf>
    <xf numFmtId="179" fontId="7" fillId="0" borderId="30" xfId="2" applyNumberFormat="1" applyFont="1" applyBorder="1" applyAlignment="1">
      <alignment horizontal="center" vertical="center"/>
    </xf>
    <xf numFmtId="179" fontId="4" fillId="0" borderId="0" xfId="3" applyNumberFormat="1" applyFont="1" applyAlignment="1">
      <alignment vertical="center"/>
    </xf>
    <xf numFmtId="179" fontId="4" fillId="0" borderId="0" xfId="3" applyNumberFormat="1" applyFont="1" applyAlignment="1">
      <alignment horizontal="center" vertical="center" wrapText="1"/>
    </xf>
    <xf numFmtId="179" fontId="4" fillId="0" borderId="19" xfId="3" applyNumberFormat="1" applyFont="1" applyBorder="1" applyAlignment="1">
      <alignment horizontal="center" vertical="center" wrapText="1"/>
    </xf>
    <xf numFmtId="179" fontId="4" fillId="0" borderId="10" xfId="3" applyNumberFormat="1" applyFont="1" applyBorder="1" applyAlignment="1">
      <alignment horizontal="center" vertical="center" wrapText="1"/>
    </xf>
    <xf numFmtId="179" fontId="4" fillId="0" borderId="20" xfId="3" applyNumberFormat="1" applyFont="1" applyBorder="1" applyAlignment="1">
      <alignment horizontal="center" vertical="center" wrapText="1"/>
    </xf>
    <xf numFmtId="179" fontId="4" fillId="0" borderId="13" xfId="3" applyNumberFormat="1" applyFont="1" applyBorder="1" applyAlignment="1">
      <alignment horizontal="center" vertical="center" wrapText="1"/>
    </xf>
    <xf numFmtId="179" fontId="5" fillId="0" borderId="14" xfId="3" applyNumberFormat="1" applyFont="1" applyBorder="1" applyAlignment="1">
      <alignment horizontal="center" vertical="center" wrapText="1"/>
    </xf>
    <xf numFmtId="179" fontId="5" fillId="0" borderId="15" xfId="3" applyNumberFormat="1" applyFont="1" applyBorder="1" applyAlignment="1">
      <alignment horizontal="center" vertical="center" wrapText="1"/>
    </xf>
    <xf numFmtId="179" fontId="4" fillId="0" borderId="0" xfId="3" applyNumberFormat="1" applyFont="1" applyAlignment="1">
      <alignment horizontal="center" vertical="center"/>
    </xf>
    <xf numFmtId="179" fontId="4" fillId="0" borderId="19" xfId="3" applyNumberFormat="1" applyFont="1" applyBorder="1" applyAlignment="1">
      <alignment horizontal="center" vertical="center"/>
    </xf>
    <xf numFmtId="179" fontId="4" fillId="0" borderId="34" xfId="3" applyNumberFormat="1" applyFont="1" applyBorder="1" applyAlignment="1">
      <alignment horizontal="center" vertical="center"/>
    </xf>
    <xf numFmtId="179" fontId="4" fillId="0" borderId="20" xfId="3" applyNumberFormat="1" applyFont="1" applyBorder="1" applyAlignment="1">
      <alignment horizontal="center" vertical="center"/>
    </xf>
    <xf numFmtId="179" fontId="4" fillId="0" borderId="0" xfId="3" applyNumberFormat="1" applyFont="1" applyAlignment="1">
      <alignment horizontal="right" vertical="center"/>
    </xf>
    <xf numFmtId="179" fontId="4" fillId="0" borderId="16" xfId="3" applyNumberFormat="1" applyFont="1" applyBorder="1" applyAlignment="1">
      <alignment horizontal="right" vertical="center"/>
    </xf>
    <xf numFmtId="179" fontId="4" fillId="0" borderId="11" xfId="3" applyNumberFormat="1" applyFont="1" applyBorder="1" applyAlignment="1">
      <alignment horizontal="right" vertical="center"/>
    </xf>
    <xf numFmtId="179" fontId="4" fillId="0" borderId="17" xfId="3" applyNumberFormat="1" applyFont="1" applyBorder="1" applyAlignment="1">
      <alignment horizontal="right" vertical="center"/>
    </xf>
    <xf numFmtId="179" fontId="4" fillId="0" borderId="18" xfId="3" applyNumberFormat="1" applyFont="1" applyBorder="1" applyAlignment="1">
      <alignment horizontal="right" vertical="center"/>
    </xf>
    <xf numFmtId="179" fontId="4" fillId="0" borderId="10" xfId="3" applyNumberFormat="1" applyFont="1" applyBorder="1" applyAlignment="1">
      <alignment vertical="center" wrapText="1"/>
    </xf>
    <xf numFmtId="180" fontId="4" fillId="0" borderId="10" xfId="3" applyNumberFormat="1" applyFont="1" applyBorder="1" applyAlignment="1">
      <alignment vertical="center"/>
    </xf>
    <xf numFmtId="180" fontId="4" fillId="0" borderId="14" xfId="3" applyNumberFormat="1" applyFont="1" applyBorder="1" applyAlignment="1">
      <alignment vertical="center"/>
    </xf>
    <xf numFmtId="179" fontId="4" fillId="0" borderId="13" xfId="3" applyNumberFormat="1" applyFont="1" applyBorder="1" applyAlignment="1">
      <alignment vertical="center"/>
    </xf>
    <xf numFmtId="179" fontId="4" fillId="0" borderId="10" xfId="3" applyNumberFormat="1" applyFont="1" applyBorder="1" applyAlignment="1">
      <alignment vertical="center"/>
    </xf>
    <xf numFmtId="180" fontId="4" fillId="0" borderId="15" xfId="3" applyNumberFormat="1" applyFont="1" applyBorder="1" applyAlignment="1">
      <alignment vertical="center"/>
    </xf>
    <xf numFmtId="179" fontId="4" fillId="0" borderId="15" xfId="3" applyNumberFormat="1" applyFont="1" applyBorder="1" applyAlignment="1">
      <alignment vertical="center"/>
    </xf>
    <xf numFmtId="179" fontId="4" fillId="0" borderId="14" xfId="3" applyNumberFormat="1" applyFont="1" applyBorder="1" applyAlignment="1">
      <alignment vertical="center"/>
    </xf>
    <xf numFmtId="181" fontId="4" fillId="0" borderId="10" xfId="3" applyNumberFormat="1" applyFont="1" applyBorder="1" applyAlignment="1">
      <alignment vertical="center"/>
    </xf>
    <xf numFmtId="179" fontId="4" fillId="0" borderId="9" xfId="3" applyNumberFormat="1" applyFont="1" applyBorder="1" applyAlignment="1">
      <alignment vertical="center" wrapText="1"/>
    </xf>
    <xf numFmtId="180" fontId="4" fillId="0" borderId="9" xfId="3" applyNumberFormat="1" applyFont="1" applyBorder="1" applyAlignment="1">
      <alignment vertical="center"/>
    </xf>
    <xf numFmtId="180" fontId="4" fillId="0" borderId="32" xfId="3" applyNumberFormat="1" applyFont="1" applyBorder="1" applyAlignment="1">
      <alignment vertical="center"/>
    </xf>
    <xf numFmtId="179" fontId="4" fillId="0" borderId="31" xfId="3" applyNumberFormat="1" applyFont="1" applyBorder="1" applyAlignment="1">
      <alignment vertical="center"/>
    </xf>
    <xf numFmtId="179" fontId="4" fillId="0" borderId="9" xfId="3" applyNumberFormat="1" applyFont="1" applyBorder="1" applyAlignment="1">
      <alignment vertical="center"/>
    </xf>
    <xf numFmtId="179" fontId="4" fillId="0" borderId="34" xfId="3" applyNumberFormat="1" applyFont="1" applyBorder="1" applyAlignment="1">
      <alignment vertical="center" wrapText="1"/>
    </xf>
    <xf numFmtId="180" fontId="4" fillId="0" borderId="34" xfId="3" applyNumberFormat="1" applyFont="1" applyBorder="1" applyAlignment="1">
      <alignment vertical="center"/>
    </xf>
    <xf numFmtId="180" fontId="4" fillId="0" borderId="0" xfId="3" applyNumberFormat="1" applyFont="1" applyAlignment="1">
      <alignment vertical="center"/>
    </xf>
    <xf numFmtId="179" fontId="4" fillId="0" borderId="19" xfId="3" applyNumberFormat="1" applyFont="1" applyBorder="1" applyAlignment="1">
      <alignment vertical="center"/>
    </xf>
    <xf numFmtId="179" fontId="4" fillId="0" borderId="34" xfId="3" applyNumberFormat="1" applyFont="1" applyBorder="1" applyAlignment="1">
      <alignment vertical="center"/>
    </xf>
    <xf numFmtId="179" fontId="10" fillId="0" borderId="0" xfId="3" applyNumberFormat="1" applyFont="1" applyAlignment="1">
      <alignment vertical="center"/>
    </xf>
    <xf numFmtId="179" fontId="4" fillId="0" borderId="31" xfId="3" applyNumberFormat="1" applyFont="1" applyBorder="1" applyAlignment="1">
      <alignment horizontal="center" vertical="center"/>
    </xf>
    <xf numFmtId="180" fontId="4" fillId="0" borderId="33" xfId="3" applyNumberFormat="1" applyFont="1" applyBorder="1" applyAlignment="1">
      <alignment vertical="center"/>
    </xf>
    <xf numFmtId="179" fontId="4" fillId="0" borderId="33" xfId="3" applyNumberFormat="1" applyFont="1" applyBorder="1" applyAlignment="1">
      <alignment vertical="center"/>
    </xf>
    <xf numFmtId="179" fontId="4" fillId="0" borderId="32" xfId="3" applyNumberFormat="1" applyFont="1" applyBorder="1" applyAlignment="1">
      <alignment vertical="center"/>
    </xf>
    <xf numFmtId="181" fontId="4" fillId="0" borderId="9" xfId="3" applyNumberFormat="1" applyFont="1" applyBorder="1" applyAlignment="1">
      <alignment vertical="center"/>
    </xf>
    <xf numFmtId="179" fontId="10" fillId="0" borderId="9" xfId="3" applyNumberFormat="1" applyFont="1" applyBorder="1" applyAlignment="1">
      <alignment vertical="center"/>
    </xf>
    <xf numFmtId="179" fontId="4" fillId="0" borderId="0" xfId="3" applyNumberFormat="1" applyFont="1" applyAlignment="1">
      <alignment vertical="top"/>
    </xf>
    <xf numFmtId="178" fontId="4" fillId="0" borderId="34" xfId="3" applyNumberFormat="1" applyFont="1" applyBorder="1" applyAlignment="1">
      <alignment horizontal="center" vertical="center"/>
    </xf>
    <xf numFmtId="178" fontId="4" fillId="0" borderId="9" xfId="3" applyNumberFormat="1" applyFont="1" applyBorder="1" applyAlignment="1">
      <alignment horizontal="center" vertical="center"/>
    </xf>
    <xf numFmtId="179" fontId="7" fillId="0" borderId="28" xfId="2" applyNumberFormat="1" applyFont="1" applyBorder="1" applyAlignment="1">
      <alignment vertical="center"/>
    </xf>
    <xf numFmtId="179" fontId="7" fillId="0" borderId="29" xfId="2" applyNumberFormat="1" applyFont="1" applyBorder="1" applyAlignment="1">
      <alignment vertical="center"/>
    </xf>
    <xf numFmtId="0" fontId="0" fillId="0" borderId="0" xfId="4" applyFont="1">
      <alignment vertical="center"/>
    </xf>
    <xf numFmtId="0" fontId="6" fillId="0" borderId="0" xfId="4">
      <alignment vertical="center"/>
    </xf>
    <xf numFmtId="0" fontId="6" fillId="0" borderId="0" xfId="4" applyAlignment="1">
      <alignment horizontal="center" vertical="center"/>
    </xf>
    <xf numFmtId="0" fontId="6" fillId="0" borderId="0" xfId="4" applyAlignment="1">
      <alignment vertical="center" shrinkToFit="1"/>
    </xf>
    <xf numFmtId="38" fontId="15" fillId="0" borderId="0" xfId="5" applyFont="1" applyBorder="1" applyAlignment="1">
      <alignment horizontal="center" vertical="center"/>
    </xf>
    <xf numFmtId="0" fontId="6" fillId="0" borderId="13" xfId="4" applyBorder="1" applyAlignment="1">
      <alignment horizontal="center" vertical="center"/>
    </xf>
    <xf numFmtId="0" fontId="6" fillId="0" borderId="14" xfId="4" applyBorder="1" applyAlignment="1">
      <alignment horizontal="center" vertical="center"/>
    </xf>
    <xf numFmtId="0" fontId="6" fillId="0" borderId="15" xfId="4" applyBorder="1" applyAlignment="1">
      <alignment horizontal="center" vertical="center"/>
    </xf>
    <xf numFmtId="0" fontId="6" fillId="0" borderId="16" xfId="4" applyBorder="1" applyAlignment="1">
      <alignment horizontal="center" vertical="center"/>
    </xf>
    <xf numFmtId="0" fontId="6" fillId="0" borderId="17" xfId="4" applyBorder="1" applyAlignment="1">
      <alignment horizontal="center" vertical="center"/>
    </xf>
    <xf numFmtId="0" fontId="6" fillId="0" borderId="18" xfId="4" applyBorder="1" applyAlignment="1">
      <alignment horizontal="center" vertical="center"/>
    </xf>
    <xf numFmtId="0" fontId="18" fillId="0" borderId="0" xfId="4" applyFont="1">
      <alignment vertical="center"/>
    </xf>
    <xf numFmtId="0" fontId="16" fillId="0" borderId="0" xfId="4" applyFont="1" applyAlignment="1">
      <alignment horizontal="center" vertical="center"/>
    </xf>
    <xf numFmtId="0" fontId="4" fillId="0" borderId="0" xfId="0" applyFont="1" applyAlignment="1">
      <alignment horizontal="left" vertical="center"/>
    </xf>
    <xf numFmtId="179" fontId="4" fillId="0" borderId="0" xfId="3" applyNumberFormat="1" applyFont="1" applyAlignment="1">
      <alignment vertical="top" wrapText="1"/>
    </xf>
    <xf numFmtId="0" fontId="6" fillId="0" borderId="0" xfId="0" applyFont="1">
      <alignment vertical="center"/>
    </xf>
    <xf numFmtId="0" fontId="6" fillId="0" borderId="0" xfId="0" applyFont="1" applyAlignment="1">
      <alignment horizontal="center" vertical="center"/>
    </xf>
    <xf numFmtId="0" fontId="4" fillId="0" borderId="0" xfId="0" applyFont="1" applyAlignment="1">
      <alignment vertical="top"/>
    </xf>
    <xf numFmtId="0" fontId="6" fillId="0" borderId="0" xfId="3"/>
    <xf numFmtId="0" fontId="6" fillId="0" borderId="0" xfId="3" applyAlignment="1">
      <alignment horizontal="distributed"/>
    </xf>
    <xf numFmtId="0" fontId="6" fillId="0" borderId="0" xfId="3" applyAlignment="1">
      <alignment horizontal="center"/>
    </xf>
    <xf numFmtId="179" fontId="6" fillId="0" borderId="0" xfId="3" applyNumberFormat="1" applyAlignment="1">
      <alignment vertical="center"/>
    </xf>
    <xf numFmtId="179" fontId="6" fillId="0" borderId="9" xfId="3" applyNumberFormat="1" applyBorder="1" applyAlignment="1">
      <alignment horizontal="center" vertical="center"/>
    </xf>
    <xf numFmtId="179" fontId="8" fillId="0" borderId="11" xfId="3" applyNumberFormat="1" applyFont="1" applyBorder="1" applyAlignment="1">
      <alignment horizontal="center" vertical="center"/>
    </xf>
    <xf numFmtId="179" fontId="6" fillId="0" borderId="18" xfId="3" applyNumberFormat="1" applyBorder="1" applyAlignment="1">
      <alignment horizontal="right" vertical="center"/>
    </xf>
    <xf numFmtId="179" fontId="6" fillId="0" borderId="10" xfId="3" applyNumberFormat="1" applyBorder="1" applyAlignment="1">
      <alignment horizontal="distributed" vertical="center"/>
    </xf>
    <xf numFmtId="176" fontId="6" fillId="0" borderId="0" xfId="3" applyNumberFormat="1" applyAlignment="1">
      <alignment vertical="center" shrinkToFit="1"/>
    </xf>
    <xf numFmtId="179" fontId="6" fillId="0" borderId="0" xfId="3" applyNumberFormat="1" applyAlignment="1">
      <alignment horizontal="right" vertical="center"/>
    </xf>
    <xf numFmtId="179" fontId="6" fillId="0" borderId="10" xfId="3" applyNumberFormat="1" applyBorder="1" applyAlignment="1">
      <alignment horizontal="distributed" vertical="center" wrapText="1"/>
    </xf>
    <xf numFmtId="179" fontId="6" fillId="0" borderId="20" xfId="3" applyNumberFormat="1" applyBorder="1" applyAlignment="1">
      <alignment horizontal="right" vertical="center"/>
    </xf>
    <xf numFmtId="179" fontId="6" fillId="0" borderId="9" xfId="3" applyNumberFormat="1" applyBorder="1" applyAlignment="1">
      <alignment horizontal="distributed" vertical="center"/>
    </xf>
    <xf numFmtId="176" fontId="6" fillId="0" borderId="32" xfId="3" applyNumberFormat="1" applyBorder="1" applyAlignment="1">
      <alignment vertical="center" shrinkToFit="1"/>
    </xf>
    <xf numFmtId="179" fontId="6" fillId="0" borderId="32" xfId="3" applyNumberFormat="1" applyBorder="1" applyAlignment="1">
      <alignment horizontal="right" vertical="center"/>
    </xf>
    <xf numFmtId="179" fontId="6" fillId="0" borderId="9" xfId="3" applyNumberFormat="1" applyBorder="1" applyAlignment="1">
      <alignment horizontal="distributed" vertical="center" wrapText="1"/>
    </xf>
    <xf numFmtId="176" fontId="6" fillId="0" borderId="31" xfId="3" applyNumberFormat="1" applyBorder="1" applyAlignment="1">
      <alignment vertical="center" shrinkToFit="1"/>
    </xf>
    <xf numFmtId="179" fontId="6" fillId="0" borderId="33" xfId="3" applyNumberFormat="1" applyBorder="1" applyAlignment="1">
      <alignment horizontal="right" vertical="center"/>
    </xf>
    <xf numFmtId="179" fontId="6" fillId="0" borderId="11" xfId="3" applyNumberFormat="1" applyBorder="1" applyAlignment="1">
      <alignment horizontal="distributed" vertical="center"/>
    </xf>
    <xf numFmtId="179" fontId="6" fillId="0" borderId="17" xfId="3" applyNumberFormat="1" applyBorder="1" applyAlignment="1">
      <alignment horizontal="right" vertical="center"/>
    </xf>
    <xf numFmtId="179" fontId="6" fillId="0" borderId="34" xfId="3" applyNumberFormat="1" applyBorder="1" applyAlignment="1">
      <alignment horizontal="distributed" vertical="center" wrapText="1"/>
    </xf>
    <xf numFmtId="179" fontId="6" fillId="0" borderId="55" xfId="3" applyNumberFormat="1" applyBorder="1" applyAlignment="1">
      <alignment horizontal="right" vertical="center"/>
    </xf>
    <xf numFmtId="179" fontId="6" fillId="0" borderId="18" xfId="3" applyNumberFormat="1" applyBorder="1" applyAlignment="1">
      <alignment horizontal="distributed" vertical="center" wrapText="1"/>
    </xf>
    <xf numFmtId="179" fontId="11" fillId="0" borderId="0" xfId="3" applyNumberFormat="1" applyFont="1" applyAlignment="1">
      <alignment vertical="center"/>
    </xf>
    <xf numFmtId="179" fontId="6" fillId="0" borderId="0" xfId="3" applyNumberFormat="1" applyAlignment="1">
      <alignment horizontal="center" vertical="center" shrinkToFit="1"/>
    </xf>
    <xf numFmtId="180" fontId="6" fillId="0" borderId="0" xfId="3" applyNumberFormat="1" applyAlignment="1">
      <alignment vertical="center"/>
    </xf>
    <xf numFmtId="179" fontId="6" fillId="0" borderId="0" xfId="3" applyNumberFormat="1" applyAlignment="1">
      <alignment horizontal="distributed" vertical="center"/>
    </xf>
    <xf numFmtId="10" fontId="6" fillId="0" borderId="0" xfId="3" applyNumberFormat="1" applyAlignment="1">
      <alignment horizontal="center" vertical="center"/>
    </xf>
    <xf numFmtId="179" fontId="19" fillId="0" borderId="0" xfId="3" applyNumberFormat="1" applyFont="1" applyAlignment="1">
      <alignment horizontal="center" vertical="center"/>
    </xf>
    <xf numFmtId="179" fontId="18" fillId="0" borderId="0" xfId="3" applyNumberFormat="1" applyFont="1" applyAlignment="1">
      <alignment horizontal="center" vertical="center"/>
    </xf>
    <xf numFmtId="179" fontId="6" fillId="0" borderId="20" xfId="3" applyNumberFormat="1" applyBorder="1" applyAlignment="1">
      <alignment horizontal="center" vertical="center"/>
    </xf>
    <xf numFmtId="181" fontId="6" fillId="0" borderId="18" xfId="3" applyNumberFormat="1" applyBorder="1" applyAlignment="1">
      <alignment horizontal="right" vertical="center"/>
    </xf>
    <xf numFmtId="181" fontId="6" fillId="0" borderId="17" xfId="3" applyNumberFormat="1" applyBorder="1" applyAlignment="1">
      <alignment horizontal="right" vertical="center"/>
    </xf>
    <xf numFmtId="0" fontId="18" fillId="0" borderId="0" xfId="3" applyFont="1" applyAlignment="1">
      <alignment horizontal="center" vertical="center"/>
    </xf>
    <xf numFmtId="0" fontId="4" fillId="0" borderId="0" xfId="3" applyFont="1" applyAlignment="1">
      <alignment vertical="center"/>
    </xf>
    <xf numFmtId="0" fontId="10" fillId="0" borderId="0" xfId="3" applyFont="1" applyAlignment="1">
      <alignment vertical="center"/>
    </xf>
    <xf numFmtId="0" fontId="7" fillId="0" borderId="0" xfId="3" applyFont="1"/>
    <xf numFmtId="0" fontId="7" fillId="0" borderId="0" xfId="3" applyFont="1" applyAlignment="1">
      <alignment horizontal="center"/>
    </xf>
    <xf numFmtId="176" fontId="7" fillId="0" borderId="0" xfId="3" applyNumberFormat="1" applyFont="1" applyAlignment="1">
      <alignment horizontal="center" vertical="center"/>
    </xf>
    <xf numFmtId="183" fontId="7" fillId="2" borderId="0" xfId="3" applyNumberFormat="1" applyFont="1" applyFill="1" applyAlignment="1">
      <alignment vertical="center"/>
    </xf>
    <xf numFmtId="0" fontId="7" fillId="0" borderId="0" xfId="3" applyFont="1" applyAlignment="1">
      <alignment horizontal="right" vertical="center"/>
    </xf>
    <xf numFmtId="183" fontId="7" fillId="0" borderId="0" xfId="3" applyNumberFormat="1" applyFont="1" applyAlignment="1">
      <alignment vertical="center"/>
    </xf>
    <xf numFmtId="176" fontId="4" fillId="0" borderId="9" xfId="3" applyNumberFormat="1" applyFont="1" applyBorder="1" applyAlignment="1">
      <alignment horizontal="center" vertical="center" wrapText="1"/>
    </xf>
    <xf numFmtId="176" fontId="4" fillId="0" borderId="10" xfId="3" applyNumberFormat="1" applyFont="1" applyBorder="1" applyAlignment="1">
      <alignment horizontal="center" vertical="center" wrapText="1"/>
    </xf>
    <xf numFmtId="176" fontId="4" fillId="0" borderId="11" xfId="3" applyNumberFormat="1" applyFont="1" applyBorder="1" applyAlignment="1">
      <alignment horizontal="right" vertical="center"/>
    </xf>
    <xf numFmtId="184" fontId="4" fillId="2" borderId="11" xfId="3" applyNumberFormat="1" applyFont="1" applyFill="1" applyBorder="1" applyAlignment="1">
      <alignment horizontal="right" vertical="center"/>
    </xf>
    <xf numFmtId="38" fontId="4" fillId="2" borderId="11" xfId="5" applyFont="1" applyFill="1" applyBorder="1" applyAlignment="1">
      <alignment horizontal="right" vertical="center"/>
    </xf>
    <xf numFmtId="38" fontId="4" fillId="0" borderId="11" xfId="5" applyFont="1" applyBorder="1" applyAlignment="1">
      <alignment horizontal="right" vertical="center"/>
    </xf>
    <xf numFmtId="176" fontId="4" fillId="0" borderId="11" xfId="5" applyNumberFormat="1" applyFont="1" applyBorder="1" applyAlignment="1">
      <alignment horizontal="right" vertical="center"/>
    </xf>
    <xf numFmtId="176" fontId="6" fillId="0" borderId="10" xfId="3" applyNumberFormat="1" applyBorder="1" applyAlignment="1">
      <alignment horizontal="center" vertical="center"/>
    </xf>
    <xf numFmtId="38" fontId="4" fillId="2" borderId="9" xfId="5" applyFont="1" applyFill="1" applyBorder="1" applyAlignment="1">
      <alignment vertical="center"/>
    </xf>
    <xf numFmtId="38" fontId="4" fillId="0" borderId="9" xfId="5" applyFont="1" applyBorder="1" applyAlignment="1">
      <alignment vertical="center"/>
    </xf>
    <xf numFmtId="184" fontId="4" fillId="0" borderId="11" xfId="3" applyNumberFormat="1" applyFont="1" applyBorder="1" applyAlignment="1">
      <alignment horizontal="right" vertical="center"/>
    </xf>
    <xf numFmtId="176" fontId="4" fillId="0" borderId="32" xfId="3" applyNumberFormat="1" applyFont="1" applyBorder="1" applyAlignment="1">
      <alignment horizontal="center" vertical="center"/>
    </xf>
    <xf numFmtId="176" fontId="4" fillId="0" borderId="32" xfId="3" applyNumberFormat="1" applyFont="1" applyBorder="1" applyAlignment="1">
      <alignment vertical="center"/>
    </xf>
    <xf numFmtId="184" fontId="4" fillId="0" borderId="32" xfId="3" applyNumberFormat="1" applyFont="1" applyBorder="1" applyAlignment="1">
      <alignment vertical="center"/>
    </xf>
    <xf numFmtId="176" fontId="4" fillId="0" borderId="14" xfId="3" applyNumberFormat="1" applyFont="1" applyBorder="1" applyAlignment="1">
      <alignment vertical="center"/>
    </xf>
    <xf numFmtId="176" fontId="4" fillId="0" borderId="34" xfId="3" applyNumberFormat="1" applyFont="1" applyBorder="1" applyAlignment="1">
      <alignment horizontal="center" vertical="center" wrapText="1"/>
    </xf>
    <xf numFmtId="176" fontId="4" fillId="0" borderId="19" xfId="3" applyNumberFormat="1" applyFont="1" applyBorder="1" applyAlignment="1">
      <alignment vertical="center"/>
    </xf>
    <xf numFmtId="176" fontId="4" fillId="0" borderId="0" xfId="3" applyNumberFormat="1" applyFont="1" applyAlignment="1">
      <alignment vertical="center"/>
    </xf>
    <xf numFmtId="176" fontId="4" fillId="0" borderId="34" xfId="3" applyNumberFormat="1" applyFont="1" applyBorder="1" applyAlignment="1">
      <alignment horizontal="center" vertical="center"/>
    </xf>
    <xf numFmtId="176" fontId="4" fillId="0" borderId="19" xfId="3" applyNumberFormat="1" applyFont="1" applyBorder="1" applyAlignment="1">
      <alignment horizontal="center" vertical="center"/>
    </xf>
    <xf numFmtId="176" fontId="4" fillId="0" borderId="0" xfId="3" applyNumberFormat="1" applyFont="1" applyAlignment="1">
      <alignment horizontal="center" vertical="center"/>
    </xf>
    <xf numFmtId="0" fontId="4" fillId="0" borderId="0" xfId="3" applyFont="1" applyAlignment="1">
      <alignment horizontal="center" vertical="center"/>
    </xf>
    <xf numFmtId="185" fontId="4" fillId="0" borderId="19" xfId="3" applyNumberFormat="1" applyFont="1" applyBorder="1" applyAlignment="1">
      <alignment horizontal="center" vertical="center"/>
    </xf>
    <xf numFmtId="0" fontId="6" fillId="0" borderId="0" xfId="3" applyAlignment="1">
      <alignment vertical="center"/>
    </xf>
    <xf numFmtId="186" fontId="6" fillId="0" borderId="0" xfId="7" applyNumberFormat="1" applyFont="1" applyAlignment="1">
      <alignment vertical="center"/>
    </xf>
    <xf numFmtId="184" fontId="4" fillId="2" borderId="9" xfId="3" applyNumberFormat="1" applyFont="1" applyFill="1" applyBorder="1" applyAlignment="1">
      <alignment horizontal="right" vertical="center"/>
    </xf>
    <xf numFmtId="184" fontId="4" fillId="0" borderId="9" xfId="3" applyNumberFormat="1" applyFont="1" applyBorder="1" applyAlignment="1">
      <alignment vertical="center"/>
    </xf>
    <xf numFmtId="176" fontId="4" fillId="2" borderId="9" xfId="3" applyNumberFormat="1" applyFont="1" applyFill="1" applyBorder="1" applyAlignment="1">
      <alignment horizontal="left" vertical="center"/>
    </xf>
    <xf numFmtId="1" fontId="6" fillId="0" borderId="0" xfId="3" applyNumberFormat="1" applyAlignment="1">
      <alignment vertical="center"/>
    </xf>
    <xf numFmtId="176" fontId="6" fillId="0" borderId="9" xfId="3" applyNumberFormat="1" applyBorder="1" applyAlignment="1">
      <alignment horizontal="center" vertical="center"/>
    </xf>
    <xf numFmtId="184" fontId="4" fillId="2" borderId="9" xfId="3" applyNumberFormat="1" applyFont="1" applyFill="1" applyBorder="1" applyAlignment="1">
      <alignment vertical="center"/>
    </xf>
    <xf numFmtId="183" fontId="4" fillId="2" borderId="9" xfId="3" applyNumberFormat="1" applyFont="1" applyFill="1" applyBorder="1" applyAlignment="1">
      <alignment vertical="center"/>
    </xf>
    <xf numFmtId="184" fontId="4" fillId="0" borderId="10" xfId="3" applyNumberFormat="1" applyFont="1" applyBorder="1" applyAlignment="1">
      <alignment vertical="center"/>
    </xf>
    <xf numFmtId="184" fontId="4" fillId="2" borderId="10" xfId="3" applyNumberFormat="1" applyFont="1" applyFill="1" applyBorder="1" applyAlignment="1">
      <alignment horizontal="right" vertical="center"/>
    </xf>
    <xf numFmtId="184" fontId="4" fillId="2" borderId="10" xfId="3" applyNumberFormat="1" applyFont="1" applyFill="1" applyBorder="1" applyAlignment="1">
      <alignment vertical="center"/>
    </xf>
    <xf numFmtId="183" fontId="4" fillId="2" borderId="10" xfId="3" applyNumberFormat="1" applyFont="1" applyFill="1" applyBorder="1" applyAlignment="1">
      <alignment vertical="center"/>
    </xf>
    <xf numFmtId="176" fontId="4" fillId="2" borderId="32" xfId="3" applyNumberFormat="1" applyFont="1" applyFill="1" applyBorder="1" applyAlignment="1">
      <alignment horizontal="left" vertical="center"/>
    </xf>
    <xf numFmtId="176" fontId="4" fillId="0" borderId="12" xfId="3" applyNumberFormat="1" applyFont="1" applyBorder="1" applyAlignment="1">
      <alignment vertical="center"/>
    </xf>
    <xf numFmtId="185" fontId="4" fillId="0" borderId="0" xfId="3" applyNumberFormat="1" applyFont="1" applyAlignment="1">
      <alignment horizontal="center" vertical="center"/>
    </xf>
    <xf numFmtId="176" fontId="6" fillId="0" borderId="0" xfId="3" applyNumberFormat="1" applyAlignment="1">
      <alignment vertical="center"/>
    </xf>
    <xf numFmtId="0" fontId="5" fillId="0" borderId="0" xfId="3" applyFont="1" applyAlignment="1">
      <alignment vertical="center"/>
    </xf>
    <xf numFmtId="0" fontId="4" fillId="0" borderId="0" xfId="3" applyFont="1"/>
    <xf numFmtId="179" fontId="4" fillId="0" borderId="14" xfId="3" applyNumberFormat="1" applyFont="1" applyBorder="1" applyAlignment="1">
      <alignment vertical="center" wrapText="1"/>
    </xf>
    <xf numFmtId="179" fontId="4" fillId="0" borderId="14" xfId="3" applyNumberFormat="1" applyFont="1" applyBorder="1" applyAlignment="1">
      <alignment vertical="top" wrapText="1"/>
    </xf>
    <xf numFmtId="179" fontId="4" fillId="0" borderId="15" xfId="3" applyNumberFormat="1" applyFont="1" applyBorder="1" applyAlignment="1">
      <alignment vertical="top" wrapText="1"/>
    </xf>
    <xf numFmtId="179" fontId="4" fillId="0" borderId="20" xfId="3" applyNumberFormat="1" applyFont="1" applyBorder="1" applyAlignment="1">
      <alignment vertical="top"/>
    </xf>
    <xf numFmtId="0" fontId="4" fillId="0" borderId="16" xfId="3" applyFont="1" applyBorder="1" applyAlignment="1">
      <alignment vertical="center"/>
    </xf>
    <xf numFmtId="0" fontId="4" fillId="0" borderId="18" xfId="3" applyFont="1" applyBorder="1"/>
    <xf numFmtId="0" fontId="6" fillId="0" borderId="0" xfId="3" applyAlignment="1">
      <alignment horizontal="left"/>
    </xf>
    <xf numFmtId="38" fontId="20" fillId="0" borderId="11" xfId="5" applyFont="1" applyFill="1" applyBorder="1" applyAlignment="1">
      <alignment horizontal="right" vertical="center"/>
    </xf>
    <xf numFmtId="49" fontId="6" fillId="2" borderId="9" xfId="3" applyNumberFormat="1" applyFill="1" applyBorder="1" applyAlignment="1">
      <alignment horizontal="center" vertical="center"/>
    </xf>
    <xf numFmtId="49" fontId="6" fillId="2" borderId="10" xfId="3" applyNumberFormat="1" applyFill="1" applyBorder="1" applyAlignment="1">
      <alignment horizontal="left" vertical="center"/>
    </xf>
    <xf numFmtId="176" fontId="19" fillId="2" borderId="9" xfId="3" applyNumberFormat="1" applyFont="1" applyFill="1" applyBorder="1" applyAlignment="1">
      <alignment horizontal="center" vertical="center" wrapText="1"/>
    </xf>
    <xf numFmtId="176" fontId="6" fillId="2" borderId="9" xfId="3" applyNumberFormat="1" applyFill="1" applyBorder="1" applyAlignment="1">
      <alignment horizontal="center" vertical="center" shrinkToFit="1"/>
    </xf>
    <xf numFmtId="176" fontId="21" fillId="2" borderId="9" xfId="3" applyNumberFormat="1" applyFont="1" applyFill="1" applyBorder="1" applyAlignment="1">
      <alignment horizontal="center" vertical="center" shrinkToFit="1"/>
    </xf>
    <xf numFmtId="176" fontId="4" fillId="2" borderId="9" xfId="3" applyNumberFormat="1" applyFont="1" applyFill="1" applyBorder="1" applyAlignment="1">
      <alignment horizontal="center" vertical="center" wrapText="1"/>
    </xf>
    <xf numFmtId="0" fontId="22" fillId="0" borderId="0" xfId="3" applyFont="1" applyAlignment="1">
      <alignment horizontal="left"/>
    </xf>
    <xf numFmtId="38" fontId="4" fillId="0" borderId="11" xfId="5" applyFont="1" applyFill="1" applyBorder="1" applyAlignment="1">
      <alignment horizontal="right" vertical="center"/>
    </xf>
    <xf numFmtId="0" fontId="21" fillId="0" borderId="0" xfId="0" applyFont="1">
      <alignment vertical="center"/>
    </xf>
    <xf numFmtId="179" fontId="20" fillId="0" borderId="0" xfId="3" applyNumberFormat="1" applyFont="1" applyAlignment="1">
      <alignment vertical="center"/>
    </xf>
    <xf numFmtId="0" fontId="23" fillId="0" borderId="0" xfId="0" applyFont="1">
      <alignment vertical="center"/>
    </xf>
    <xf numFmtId="0" fontId="21" fillId="0" borderId="0" xfId="2" applyFont="1" applyAlignment="1">
      <alignment horizontal="center"/>
    </xf>
    <xf numFmtId="179" fontId="7" fillId="0" borderId="0" xfId="3" applyNumberFormat="1" applyFont="1" applyAlignment="1">
      <alignment horizontal="left" vertical="center"/>
    </xf>
    <xf numFmtId="176" fontId="4" fillId="0" borderId="9" xfId="3" applyNumberFormat="1" applyFont="1" applyBorder="1" applyAlignment="1">
      <alignment horizontal="center" vertical="center" wrapText="1"/>
    </xf>
    <xf numFmtId="176" fontId="4" fillId="0" borderId="10" xfId="3" applyNumberFormat="1" applyFont="1" applyBorder="1" applyAlignment="1">
      <alignment horizontal="center" vertical="center" wrapText="1"/>
    </xf>
    <xf numFmtId="176" fontId="4" fillId="0" borderId="34" xfId="3" applyNumberFormat="1" applyFont="1" applyBorder="1" applyAlignment="1">
      <alignment horizontal="center" vertical="center" wrapText="1"/>
    </xf>
    <xf numFmtId="176" fontId="4" fillId="0" borderId="11" xfId="3" applyNumberFormat="1" applyFont="1" applyBorder="1" applyAlignment="1">
      <alignment horizontal="center" vertical="center" wrapText="1"/>
    </xf>
    <xf numFmtId="176" fontId="4" fillId="2" borderId="32" xfId="3" applyNumberFormat="1" applyFont="1" applyFill="1" applyBorder="1" applyAlignment="1">
      <alignment horizontal="left" vertical="center"/>
    </xf>
    <xf numFmtId="176" fontId="4" fillId="0" borderId="31" xfId="3" applyNumberFormat="1" applyFont="1" applyBorder="1" applyAlignment="1">
      <alignment horizontal="center" vertical="center"/>
    </xf>
    <xf numFmtId="176" fontId="4" fillId="0" borderId="32" xfId="3" applyNumberFormat="1" applyFont="1" applyBorder="1" applyAlignment="1">
      <alignment horizontal="center" vertical="center"/>
    </xf>
    <xf numFmtId="176" fontId="4" fillId="0" borderId="33" xfId="3" applyNumberFormat="1" applyFont="1" applyBorder="1" applyAlignment="1">
      <alignment horizontal="center" vertical="center"/>
    </xf>
    <xf numFmtId="176" fontId="4" fillId="0" borderId="13" xfId="3" applyNumberFormat="1" applyFont="1" applyBorder="1" applyAlignment="1">
      <alignment horizontal="center" vertical="center" wrapText="1"/>
    </xf>
    <xf numFmtId="176" fontId="4" fillId="0" borderId="19" xfId="3" applyNumberFormat="1" applyFont="1" applyBorder="1" applyAlignment="1">
      <alignment horizontal="center" vertical="center" wrapText="1"/>
    </xf>
    <xf numFmtId="176" fontId="4" fillId="0" borderId="16" xfId="3" applyNumberFormat="1" applyFont="1" applyBorder="1" applyAlignment="1">
      <alignment horizontal="center" vertical="center" wrapText="1"/>
    </xf>
    <xf numFmtId="176" fontId="4" fillId="0" borderId="14" xfId="3" applyNumberFormat="1" applyFont="1" applyBorder="1" applyAlignment="1">
      <alignment horizontal="center" vertical="center" wrapText="1"/>
    </xf>
    <xf numFmtId="176" fontId="4" fillId="0" borderId="0" xfId="3" applyNumberFormat="1" applyFont="1" applyAlignment="1">
      <alignment horizontal="center" vertical="center" wrapText="1"/>
    </xf>
    <xf numFmtId="176" fontId="4" fillId="0" borderId="17" xfId="3" applyNumberFormat="1" applyFont="1" applyBorder="1" applyAlignment="1">
      <alignment horizontal="center" vertical="center" wrapText="1"/>
    </xf>
    <xf numFmtId="176" fontId="4" fillId="0" borderId="19" xfId="3" applyNumberFormat="1" applyFont="1" applyBorder="1" applyAlignment="1">
      <alignment horizontal="center" vertical="center"/>
    </xf>
    <xf numFmtId="176" fontId="4" fillId="0" borderId="0" xfId="3" applyNumberFormat="1" applyFont="1" applyAlignment="1">
      <alignment horizontal="center" vertical="center"/>
    </xf>
    <xf numFmtId="176" fontId="4" fillId="0" borderId="16" xfId="3" applyNumberFormat="1" applyFont="1" applyBorder="1" applyAlignment="1">
      <alignment horizontal="center" vertical="center"/>
    </xf>
    <xf numFmtId="176" fontId="4" fillId="0" borderId="17" xfId="3" applyNumberFormat="1" applyFont="1" applyBorder="1" applyAlignment="1">
      <alignment horizontal="center" vertical="center"/>
    </xf>
    <xf numFmtId="176" fontId="11" fillId="0" borderId="10" xfId="3" applyNumberFormat="1" applyFont="1" applyBorder="1" applyAlignment="1">
      <alignment horizontal="center" vertical="center" wrapText="1"/>
    </xf>
    <xf numFmtId="176" fontId="11" fillId="0" borderId="34" xfId="3" applyNumberFormat="1" applyFont="1" applyBorder="1" applyAlignment="1">
      <alignment horizontal="center" vertical="center" wrapText="1"/>
    </xf>
    <xf numFmtId="179" fontId="4" fillId="0" borderId="13" xfId="3" applyNumberFormat="1" applyFont="1" applyBorder="1" applyAlignment="1">
      <alignment horizontal="center" vertical="center"/>
    </xf>
    <xf numFmtId="179" fontId="4" fillId="0" borderId="14" xfId="3" applyNumberFormat="1" applyFont="1" applyBorder="1" applyAlignment="1">
      <alignment horizontal="center" vertical="center"/>
    </xf>
    <xf numFmtId="179" fontId="4" fillId="0" borderId="0" xfId="3" applyNumberFormat="1" applyFont="1" applyAlignment="1">
      <alignment horizontal="left" vertical="center"/>
    </xf>
    <xf numFmtId="0" fontId="4" fillId="0" borderId="17" xfId="3" applyFont="1" applyBorder="1" applyAlignment="1">
      <alignment horizontal="left" vertical="center"/>
    </xf>
    <xf numFmtId="176" fontId="4" fillId="0" borderId="56" xfId="3" applyNumberFormat="1" applyFont="1" applyBorder="1" applyAlignment="1">
      <alignment horizontal="center" vertical="center"/>
    </xf>
    <xf numFmtId="176" fontId="4" fillId="0" borderId="57" xfId="3" applyNumberFormat="1" applyFont="1" applyBorder="1" applyAlignment="1">
      <alignment horizontal="center" vertical="center"/>
    </xf>
    <xf numFmtId="176" fontId="4" fillId="0" borderId="58" xfId="3" applyNumberFormat="1" applyFont="1" applyBorder="1" applyAlignment="1">
      <alignment horizontal="center" vertical="center"/>
    </xf>
    <xf numFmtId="176" fontId="4" fillId="0" borderId="0" xfId="3" applyNumberFormat="1" applyFont="1" applyAlignment="1">
      <alignment horizontal="left" vertical="center"/>
    </xf>
    <xf numFmtId="0" fontId="7" fillId="0" borderId="0" xfId="2" applyFont="1" applyAlignment="1">
      <alignment horizontal="center"/>
    </xf>
    <xf numFmtId="0" fontId="7" fillId="0" borderId="0" xfId="2" applyFont="1" applyAlignment="1">
      <alignment horizontal="left"/>
    </xf>
    <xf numFmtId="0" fontId="7" fillId="0" borderId="0" xfId="2" applyFont="1" applyAlignment="1">
      <alignment horizontal="left" wrapText="1"/>
    </xf>
    <xf numFmtId="179" fontId="7" fillId="0" borderId="21" xfId="2" applyNumberFormat="1" applyFont="1" applyBorder="1" applyAlignment="1">
      <alignment horizontal="center" vertical="center"/>
    </xf>
    <xf numFmtId="179" fontId="7" fillId="0" borderId="22" xfId="2" applyNumberFormat="1" applyFont="1" applyBorder="1" applyAlignment="1">
      <alignment horizontal="center" vertical="center"/>
    </xf>
    <xf numFmtId="179" fontId="7" fillId="0" borderId="23" xfId="2" applyNumberFormat="1" applyFont="1" applyBorder="1" applyAlignment="1">
      <alignment horizontal="center" vertical="center"/>
    </xf>
    <xf numFmtId="179" fontId="7" fillId="0" borderId="24" xfId="2" applyNumberFormat="1" applyFont="1" applyBorder="1" applyAlignment="1">
      <alignment horizontal="center" vertical="center"/>
    </xf>
    <xf numFmtId="179" fontId="7" fillId="0" borderId="25" xfId="2" applyNumberFormat="1" applyFont="1" applyBorder="1" applyAlignment="1">
      <alignment horizontal="center" vertical="center"/>
    </xf>
    <xf numFmtId="179" fontId="7" fillId="0" borderId="26" xfId="2" applyNumberFormat="1" applyFont="1" applyBorder="1" applyAlignment="1">
      <alignment horizontal="center" vertical="center"/>
    </xf>
    <xf numFmtId="179" fontId="7" fillId="0" borderId="27" xfId="2" applyNumberFormat="1" applyFont="1" applyBorder="1" applyAlignment="1">
      <alignment horizontal="center" vertical="center"/>
    </xf>
    <xf numFmtId="179" fontId="7" fillId="0" borderId="28" xfId="2" applyNumberFormat="1" applyFont="1" applyBorder="1" applyAlignment="1">
      <alignment horizontal="right" vertical="center"/>
    </xf>
    <xf numFmtId="179" fontId="7" fillId="0" borderId="29" xfId="2" applyNumberFormat="1" applyFont="1" applyBorder="1" applyAlignment="1">
      <alignment horizontal="right" vertical="center"/>
    </xf>
    <xf numFmtId="179" fontId="7" fillId="0" borderId="13" xfId="2" applyNumberFormat="1" applyFont="1" applyBorder="1" applyAlignment="1">
      <alignment horizontal="center" vertical="center" wrapText="1"/>
    </xf>
    <xf numFmtId="179" fontId="7" fillId="0" borderId="14" xfId="2" applyNumberFormat="1" applyFont="1" applyBorder="1" applyAlignment="1">
      <alignment horizontal="center" vertical="center"/>
    </xf>
    <xf numFmtId="179" fontId="7" fillId="0" borderId="15" xfId="2" applyNumberFormat="1" applyFont="1" applyBorder="1" applyAlignment="1">
      <alignment horizontal="center" vertical="center"/>
    </xf>
    <xf numFmtId="179" fontId="7" fillId="0" borderId="19" xfId="2" applyNumberFormat="1" applyFont="1" applyBorder="1" applyAlignment="1">
      <alignment horizontal="center" vertical="center"/>
    </xf>
    <xf numFmtId="179" fontId="7" fillId="0" borderId="0" xfId="2" applyNumberFormat="1" applyFont="1" applyAlignment="1">
      <alignment horizontal="center" vertical="center"/>
    </xf>
    <xf numFmtId="179" fontId="7" fillId="0" borderId="20" xfId="2" applyNumberFormat="1" applyFont="1" applyBorder="1" applyAlignment="1">
      <alignment horizontal="center" vertical="center"/>
    </xf>
    <xf numFmtId="179" fontId="7" fillId="0" borderId="16" xfId="2" applyNumberFormat="1" applyFont="1" applyBorder="1" applyAlignment="1">
      <alignment horizontal="center" vertical="center"/>
    </xf>
    <xf numFmtId="179" fontId="7" fillId="0" borderId="17" xfId="2" applyNumberFormat="1" applyFont="1" applyBorder="1" applyAlignment="1">
      <alignment horizontal="center" vertical="center"/>
    </xf>
    <xf numFmtId="179" fontId="7" fillId="0" borderId="18" xfId="2" applyNumberFormat="1" applyFont="1" applyBorder="1" applyAlignment="1">
      <alignment horizontal="center" vertical="center"/>
    </xf>
    <xf numFmtId="9" fontId="6" fillId="0" borderId="31" xfId="6" applyFont="1" applyBorder="1" applyAlignment="1">
      <alignment horizontal="center" vertical="center"/>
    </xf>
    <xf numFmtId="9" fontId="6" fillId="0" borderId="32" xfId="6" applyFont="1" applyBorder="1" applyAlignment="1">
      <alignment horizontal="center" vertical="center"/>
    </xf>
    <xf numFmtId="0" fontId="6" fillId="0" borderId="10" xfId="0" applyFont="1" applyBorder="1" applyAlignment="1">
      <alignment horizontal="center" vertical="center"/>
    </xf>
    <xf numFmtId="0" fontId="6" fillId="0" borderId="11" xfId="0" applyFont="1" applyBorder="1" applyAlignment="1">
      <alignment horizontal="center" vertical="center"/>
    </xf>
    <xf numFmtId="0" fontId="6" fillId="0" borderId="13" xfId="0" applyFont="1" applyBorder="1" applyAlignment="1">
      <alignment horizontal="center" vertical="center"/>
    </xf>
    <xf numFmtId="0" fontId="6" fillId="0" borderId="16" xfId="0" applyFont="1" applyBorder="1" applyAlignment="1">
      <alignment horizontal="center" vertical="center"/>
    </xf>
    <xf numFmtId="0" fontId="6" fillId="0" borderId="15" xfId="0" applyFont="1" applyBorder="1" applyAlignment="1">
      <alignment horizontal="center" vertical="center"/>
    </xf>
    <xf numFmtId="0" fontId="6" fillId="0" borderId="18" xfId="0" applyFont="1" applyBorder="1" applyAlignment="1">
      <alignment horizontal="center" vertical="center"/>
    </xf>
    <xf numFmtId="0" fontId="6" fillId="0" borderId="14" xfId="0" applyFont="1" applyBorder="1" applyAlignment="1">
      <alignment horizontal="center" vertical="center"/>
    </xf>
    <xf numFmtId="0" fontId="6" fillId="0" borderId="17" xfId="0" applyFont="1" applyBorder="1" applyAlignment="1">
      <alignment horizontal="center" vertical="center"/>
    </xf>
    <xf numFmtId="38" fontId="6" fillId="0" borderId="13" xfId="1" applyFont="1" applyBorder="1" applyAlignment="1">
      <alignment horizontal="center" vertical="center"/>
    </xf>
    <xf numFmtId="38" fontId="6" fillId="0" borderId="14" xfId="1" applyFont="1" applyBorder="1" applyAlignment="1">
      <alignment horizontal="center" vertical="center"/>
    </xf>
    <xf numFmtId="38" fontId="6" fillId="0" borderId="16" xfId="1" applyFont="1" applyBorder="1" applyAlignment="1">
      <alignment horizontal="center" vertical="center"/>
    </xf>
    <xf numFmtId="38" fontId="6" fillId="0" borderId="17" xfId="1" applyFont="1" applyBorder="1" applyAlignment="1">
      <alignment horizontal="center" vertical="center"/>
    </xf>
    <xf numFmtId="38" fontId="6" fillId="0" borderId="13" xfId="1" applyFont="1" applyFill="1" applyBorder="1" applyAlignment="1">
      <alignment horizontal="center" vertical="center"/>
    </xf>
    <xf numFmtId="38" fontId="6" fillId="0" borderId="14" xfId="1" applyFont="1" applyFill="1" applyBorder="1" applyAlignment="1">
      <alignment horizontal="center" vertical="center"/>
    </xf>
    <xf numFmtId="38" fontId="6" fillId="0" borderId="16" xfId="1" applyFont="1" applyFill="1" applyBorder="1" applyAlignment="1">
      <alignment horizontal="center" vertical="center"/>
    </xf>
    <xf numFmtId="38" fontId="6" fillId="0" borderId="17" xfId="1" applyFont="1" applyFill="1" applyBorder="1" applyAlignment="1">
      <alignment horizontal="center" vertical="center"/>
    </xf>
    <xf numFmtId="176" fontId="6" fillId="0" borderId="13" xfId="0" applyNumberFormat="1" applyFont="1" applyBorder="1" applyAlignment="1">
      <alignment horizontal="center" vertical="center"/>
    </xf>
    <xf numFmtId="176" fontId="6" fillId="0" borderId="14" xfId="0" applyNumberFormat="1" applyFont="1" applyBorder="1" applyAlignment="1">
      <alignment horizontal="center" vertical="center"/>
    </xf>
    <xf numFmtId="176" fontId="6" fillId="0" borderId="15" xfId="0" applyNumberFormat="1" applyFont="1" applyBorder="1" applyAlignment="1">
      <alignment horizontal="center" vertical="center"/>
    </xf>
    <xf numFmtId="176" fontId="6" fillId="0" borderId="16" xfId="0" applyNumberFormat="1" applyFont="1" applyBorder="1" applyAlignment="1">
      <alignment horizontal="center" vertical="center"/>
    </xf>
    <xf numFmtId="176" fontId="6" fillId="0" borderId="17" xfId="0" applyNumberFormat="1" applyFont="1" applyBorder="1" applyAlignment="1">
      <alignment horizontal="center" vertical="center"/>
    </xf>
    <xf numFmtId="176" fontId="6" fillId="0" borderId="18" xfId="0" applyNumberFormat="1" applyFont="1" applyBorder="1" applyAlignment="1">
      <alignment horizontal="center" vertical="center"/>
    </xf>
    <xf numFmtId="0" fontId="6" fillId="0" borderId="9" xfId="0" applyFont="1" applyBorder="1" applyAlignment="1">
      <alignment horizontal="center" vertical="center"/>
    </xf>
    <xf numFmtId="0" fontId="6" fillId="0" borderId="9" xfId="0" applyFont="1" applyBorder="1" applyAlignment="1">
      <alignment horizontal="center" vertical="center" wrapText="1"/>
    </xf>
    <xf numFmtId="177" fontId="6" fillId="0" borderId="10" xfId="1" applyNumberFormat="1" applyFont="1" applyBorder="1" applyAlignment="1">
      <alignment horizontal="center" vertical="center"/>
    </xf>
    <xf numFmtId="177" fontId="6" fillId="0" borderId="13" xfId="1" applyNumberFormat="1" applyFont="1" applyBorder="1" applyAlignment="1">
      <alignment horizontal="center" vertical="center"/>
    </xf>
    <xf numFmtId="177" fontId="6" fillId="0" borderId="11" xfId="1" applyNumberFormat="1" applyFont="1" applyBorder="1" applyAlignment="1">
      <alignment horizontal="center" vertical="center"/>
    </xf>
    <xf numFmtId="177" fontId="6" fillId="0" borderId="16" xfId="1" applyNumberFormat="1" applyFont="1" applyBorder="1" applyAlignment="1">
      <alignment horizontal="center" vertical="center"/>
    </xf>
    <xf numFmtId="176" fontId="6" fillId="0" borderId="13" xfId="1" applyNumberFormat="1" applyFont="1" applyBorder="1" applyAlignment="1">
      <alignment horizontal="center" vertical="center"/>
    </xf>
    <xf numFmtId="176" fontId="6" fillId="0" borderId="14" xfId="1" applyNumberFormat="1" applyFont="1" applyBorder="1" applyAlignment="1">
      <alignment horizontal="center" vertical="center"/>
    </xf>
    <xf numFmtId="176" fontId="6" fillId="0" borderId="16" xfId="1" applyNumberFormat="1" applyFont="1" applyBorder="1" applyAlignment="1">
      <alignment horizontal="center" vertical="center"/>
    </xf>
    <xf numFmtId="176" fontId="6" fillId="0" borderId="17" xfId="1" applyNumberFormat="1" applyFont="1" applyBorder="1" applyAlignment="1">
      <alignment horizontal="center" vertical="center"/>
    </xf>
    <xf numFmtId="38" fontId="6" fillId="0" borderId="9" xfId="1" applyFont="1" applyBorder="1" applyAlignment="1">
      <alignment horizontal="center" vertical="center" shrinkToFit="1"/>
    </xf>
    <xf numFmtId="38" fontId="6" fillId="0" borderId="12" xfId="1" applyFont="1" applyBorder="1" applyAlignment="1">
      <alignment horizontal="center" vertical="center"/>
    </xf>
    <xf numFmtId="9" fontId="6" fillId="0" borderId="33" xfId="6" applyFont="1" applyBorder="1" applyAlignment="1">
      <alignment horizontal="center" vertical="center"/>
    </xf>
    <xf numFmtId="177" fontId="6" fillId="0" borderId="9" xfId="1" applyNumberFormat="1" applyFont="1" applyBorder="1" applyAlignment="1">
      <alignment horizontal="center" vertical="center"/>
    </xf>
    <xf numFmtId="38" fontId="6" fillId="0" borderId="9" xfId="1" applyFont="1" applyBorder="1" applyAlignment="1">
      <alignment horizontal="center" vertical="center"/>
    </xf>
    <xf numFmtId="40" fontId="6" fillId="0" borderId="9" xfId="1" applyNumberFormat="1" applyFont="1" applyBorder="1" applyAlignment="1">
      <alignment horizontal="center" vertical="center"/>
    </xf>
    <xf numFmtId="0" fontId="6" fillId="0" borderId="12" xfId="0" applyFont="1" applyBorder="1" applyAlignment="1">
      <alignment horizontal="center" vertical="center"/>
    </xf>
    <xf numFmtId="0" fontId="4" fillId="0" borderId="0" xfId="0" applyFont="1" applyAlignment="1">
      <alignment horizontal="left" vertical="center"/>
    </xf>
    <xf numFmtId="178" fontId="6" fillId="0" borderId="9" xfId="0" applyNumberFormat="1" applyFont="1" applyBorder="1" applyAlignment="1">
      <alignment horizontal="center" vertical="center"/>
    </xf>
    <xf numFmtId="0" fontId="11" fillId="0" borderId="9" xfId="0" applyFont="1" applyBorder="1" applyAlignment="1">
      <alignment horizontal="center" vertical="center" wrapText="1"/>
    </xf>
    <xf numFmtId="0" fontId="4" fillId="0" borderId="4" xfId="0" applyFont="1" applyBorder="1" applyAlignment="1">
      <alignment horizontal="right" vertical="center"/>
    </xf>
    <xf numFmtId="0" fontId="4" fillId="0" borderId="0" xfId="0" applyFont="1" applyAlignment="1">
      <alignment horizontal="left" vertical="center" wrapText="1"/>
    </xf>
    <xf numFmtId="0" fontId="4" fillId="0" borderId="5" xfId="0" applyFont="1" applyBorder="1" applyAlignment="1">
      <alignment horizontal="left" vertical="center" wrapText="1"/>
    </xf>
    <xf numFmtId="0" fontId="4" fillId="0" borderId="7" xfId="0" applyFont="1" applyBorder="1" applyAlignment="1">
      <alignment horizontal="left" vertical="center"/>
    </xf>
    <xf numFmtId="0" fontId="4" fillId="0" borderId="8" xfId="0" applyFont="1" applyBorder="1" applyAlignment="1">
      <alignment horizontal="left" vertical="center"/>
    </xf>
    <xf numFmtId="0" fontId="4" fillId="0" borderId="0" xfId="0" applyFont="1" applyAlignment="1">
      <alignment horizontal="right" vertical="center"/>
    </xf>
    <xf numFmtId="0" fontId="4" fillId="0" borderId="0" xfId="0" applyFont="1" applyAlignment="1">
      <alignment horizontal="left" vertical="center" shrinkToFit="1"/>
    </xf>
    <xf numFmtId="0" fontId="4" fillId="0" borderId="1" xfId="0" applyFont="1" applyBorder="1" applyAlignment="1">
      <alignment horizontal="left" vertical="center"/>
    </xf>
    <xf numFmtId="0" fontId="4" fillId="0" borderId="2" xfId="0" applyFont="1" applyBorder="1" applyAlignment="1">
      <alignment horizontal="left" vertical="center"/>
    </xf>
    <xf numFmtId="0" fontId="4" fillId="0" borderId="3" xfId="0" applyFont="1" applyBorder="1" applyAlignment="1">
      <alignment horizontal="left" vertical="center"/>
    </xf>
    <xf numFmtId="0" fontId="6" fillId="0" borderId="13" xfId="0" applyFont="1" applyBorder="1" applyAlignment="1">
      <alignment horizontal="center" vertical="center" wrapText="1"/>
    </xf>
    <xf numFmtId="0" fontId="6" fillId="0" borderId="14" xfId="0" applyFont="1" applyBorder="1" applyAlignment="1">
      <alignment horizontal="center" vertical="center" wrapText="1"/>
    </xf>
    <xf numFmtId="0" fontId="6" fillId="0" borderId="15" xfId="0" applyFont="1" applyBorder="1" applyAlignment="1">
      <alignment horizontal="center" vertical="center" wrapText="1"/>
    </xf>
    <xf numFmtId="0" fontId="6" fillId="0" borderId="19" xfId="0" applyFont="1" applyBorder="1" applyAlignment="1">
      <alignment horizontal="center" vertical="center" wrapText="1"/>
    </xf>
    <xf numFmtId="0" fontId="6" fillId="0" borderId="0" xfId="0" applyFont="1" applyAlignment="1">
      <alignment horizontal="center" vertical="center" wrapText="1"/>
    </xf>
    <xf numFmtId="0" fontId="6" fillId="0" borderId="20" xfId="0" applyFont="1" applyBorder="1" applyAlignment="1">
      <alignment horizontal="center" vertical="center" wrapText="1"/>
    </xf>
    <xf numFmtId="0" fontId="6" fillId="0" borderId="16" xfId="0" applyFont="1" applyBorder="1" applyAlignment="1">
      <alignment horizontal="center" vertical="center" wrapText="1"/>
    </xf>
    <xf numFmtId="0" fontId="6" fillId="0" borderId="17" xfId="0" applyFont="1" applyBorder="1" applyAlignment="1">
      <alignment horizontal="center" vertical="center" wrapText="1"/>
    </xf>
    <xf numFmtId="0" fontId="6" fillId="0" borderId="18" xfId="0" applyFont="1" applyBorder="1" applyAlignment="1">
      <alignment horizontal="center" vertical="center" wrapText="1"/>
    </xf>
    <xf numFmtId="0" fontId="6" fillId="0" borderId="31" xfId="0" applyFont="1" applyBorder="1" applyAlignment="1">
      <alignment horizontal="center" vertical="center"/>
    </xf>
    <xf numFmtId="0" fontId="6" fillId="0" borderId="32" xfId="0" applyFont="1" applyBorder="1" applyAlignment="1">
      <alignment horizontal="center" vertical="center"/>
    </xf>
    <xf numFmtId="0" fontId="6" fillId="0" borderId="33" xfId="0" applyFont="1" applyBorder="1" applyAlignment="1">
      <alignment horizontal="center" vertical="center"/>
    </xf>
    <xf numFmtId="0" fontId="6" fillId="0" borderId="19" xfId="0" applyFont="1" applyBorder="1" applyAlignment="1">
      <alignment horizontal="center" vertical="center"/>
    </xf>
    <xf numFmtId="0" fontId="6" fillId="0" borderId="0" xfId="0" applyFont="1" applyAlignment="1">
      <alignment horizontal="center" vertical="center"/>
    </xf>
    <xf numFmtId="0" fontId="6" fillId="0" borderId="20" xfId="0" applyFont="1" applyBorder="1" applyAlignment="1">
      <alignment horizontal="center" vertical="center"/>
    </xf>
    <xf numFmtId="179" fontId="4" fillId="0" borderId="0" xfId="3" applyNumberFormat="1" applyFont="1" applyAlignment="1">
      <alignment vertical="top" wrapText="1"/>
    </xf>
    <xf numFmtId="179" fontId="4" fillId="0" borderId="0" xfId="3" applyNumberFormat="1" applyFont="1" applyAlignment="1">
      <alignment horizontal="right" vertical="center"/>
    </xf>
    <xf numFmtId="179" fontId="8" fillId="0" borderId="0" xfId="3" applyNumberFormat="1" applyFont="1" applyAlignment="1">
      <alignment horizontal="center" vertical="center"/>
    </xf>
    <xf numFmtId="179" fontId="9" fillId="0" borderId="0" xfId="3" applyNumberFormat="1" applyFont="1" applyAlignment="1">
      <alignment horizontal="right" vertical="center"/>
    </xf>
    <xf numFmtId="179" fontId="4" fillId="0" borderId="31" xfId="3" applyNumberFormat="1" applyFont="1" applyBorder="1" applyAlignment="1">
      <alignment horizontal="center" vertical="center"/>
    </xf>
    <xf numFmtId="179" fontId="4" fillId="0" borderId="32" xfId="3" applyNumberFormat="1" applyFont="1" applyBorder="1" applyAlignment="1">
      <alignment horizontal="center" vertical="center"/>
    </xf>
    <xf numFmtId="179" fontId="4" fillId="0" borderId="33" xfId="3" applyNumberFormat="1" applyFont="1" applyBorder="1" applyAlignment="1">
      <alignment horizontal="center" vertical="center"/>
    </xf>
    <xf numFmtId="179" fontId="4" fillId="0" borderId="10" xfId="3" applyNumberFormat="1" applyFont="1" applyBorder="1" applyAlignment="1">
      <alignment horizontal="center" vertical="center" wrapText="1"/>
    </xf>
    <xf numFmtId="179" fontId="4" fillId="0" borderId="34" xfId="3" applyNumberFormat="1" applyFont="1" applyBorder="1" applyAlignment="1">
      <alignment horizontal="center" vertical="center" wrapText="1"/>
    </xf>
    <xf numFmtId="179" fontId="6" fillId="0" borderId="31" xfId="3" applyNumberFormat="1" applyBorder="1" applyAlignment="1">
      <alignment horizontal="center" vertical="center" shrinkToFit="1"/>
    </xf>
    <xf numFmtId="179" fontId="6" fillId="0" borderId="32" xfId="3" applyNumberFormat="1" applyBorder="1" applyAlignment="1">
      <alignment horizontal="center" vertical="center" shrinkToFit="1"/>
    </xf>
    <xf numFmtId="179" fontId="6" fillId="0" borderId="52" xfId="3" applyNumberFormat="1" applyBorder="1" applyAlignment="1">
      <alignment horizontal="center" vertical="center" shrinkToFit="1"/>
    </xf>
    <xf numFmtId="180" fontId="6" fillId="0" borderId="53" xfId="3" applyNumberFormat="1" applyBorder="1" applyAlignment="1">
      <alignment vertical="center"/>
    </xf>
    <xf numFmtId="180" fontId="6" fillId="0" borderId="54" xfId="3" applyNumberFormat="1" applyBorder="1" applyAlignment="1">
      <alignment vertical="center"/>
    </xf>
    <xf numFmtId="10" fontId="6" fillId="0" borderId="31" xfId="3" applyNumberFormat="1" applyBorder="1" applyAlignment="1">
      <alignment horizontal="center" vertical="center"/>
    </xf>
    <xf numFmtId="10" fontId="6" fillId="0" borderId="33" xfId="3" applyNumberFormat="1" applyBorder="1" applyAlignment="1">
      <alignment horizontal="center" vertical="center"/>
    </xf>
    <xf numFmtId="0" fontId="6" fillId="0" borderId="0" xfId="3" applyAlignment="1">
      <alignment horizontal="left"/>
    </xf>
    <xf numFmtId="0" fontId="6" fillId="0" borderId="0" xfId="3" applyAlignment="1">
      <alignment horizontal="distributed"/>
    </xf>
    <xf numFmtId="0" fontId="6" fillId="0" borderId="0" xfId="3"/>
    <xf numFmtId="0" fontId="0" fillId="0" borderId="0" xfId="3" applyFont="1" applyAlignment="1">
      <alignment horizontal="center"/>
    </xf>
    <xf numFmtId="0" fontId="6" fillId="0" borderId="0" xfId="3" applyAlignment="1">
      <alignment horizontal="center"/>
    </xf>
    <xf numFmtId="0" fontId="6" fillId="0" borderId="0" xfId="3" applyAlignment="1">
      <alignment horizontal="left" wrapText="1"/>
    </xf>
    <xf numFmtId="179" fontId="6" fillId="0" borderId="32" xfId="3" applyNumberFormat="1" applyBorder="1" applyAlignment="1">
      <alignment horizontal="center" vertical="center"/>
    </xf>
    <xf numFmtId="179" fontId="6" fillId="0" borderId="33" xfId="3" applyNumberFormat="1" applyBorder="1" applyAlignment="1">
      <alignment horizontal="center" vertical="center"/>
    </xf>
    <xf numFmtId="179" fontId="8" fillId="0" borderId="17" xfId="3" applyNumberFormat="1" applyFont="1" applyBorder="1" applyAlignment="1">
      <alignment vertical="center"/>
    </xf>
    <xf numFmtId="179" fontId="6" fillId="0" borderId="0" xfId="3" applyNumberFormat="1" applyAlignment="1">
      <alignment vertical="center" wrapText="1"/>
    </xf>
    <xf numFmtId="179" fontId="6" fillId="0" borderId="10" xfId="3" applyNumberFormat="1" applyBorder="1" applyAlignment="1">
      <alignment horizontal="distributed" vertical="center" wrapText="1"/>
    </xf>
    <xf numFmtId="179" fontId="6" fillId="0" borderId="34" xfId="3" applyNumberFormat="1" applyBorder="1" applyAlignment="1">
      <alignment horizontal="distributed" vertical="center" wrapText="1"/>
    </xf>
    <xf numFmtId="179" fontId="6" fillId="0" borderId="11" xfId="3" applyNumberFormat="1" applyBorder="1" applyAlignment="1">
      <alignment horizontal="distributed" vertical="center" wrapText="1"/>
    </xf>
    <xf numFmtId="179" fontId="6" fillId="0" borderId="31" xfId="3" applyNumberFormat="1" applyBorder="1" applyAlignment="1">
      <alignment horizontal="center" vertical="center"/>
    </xf>
    <xf numFmtId="181" fontId="6" fillId="0" borderId="16" xfId="3" applyNumberFormat="1" applyBorder="1" applyAlignment="1">
      <alignment vertical="center"/>
    </xf>
    <xf numFmtId="181" fontId="6" fillId="0" borderId="17" xfId="3" applyNumberFormat="1" applyBorder="1" applyAlignment="1">
      <alignment vertical="center"/>
    </xf>
    <xf numFmtId="179" fontId="6" fillId="0" borderId="20" xfId="3" applyNumberFormat="1" applyBorder="1" applyAlignment="1">
      <alignment horizontal="center" vertical="center"/>
    </xf>
    <xf numFmtId="179" fontId="6" fillId="0" borderId="13" xfId="3" applyNumberFormat="1" applyBorder="1" applyAlignment="1">
      <alignment horizontal="center" vertical="center" wrapText="1"/>
    </xf>
    <xf numFmtId="179" fontId="6" fillId="0" borderId="14" xfId="3" applyNumberFormat="1" applyBorder="1" applyAlignment="1">
      <alignment horizontal="center" vertical="center" wrapText="1"/>
    </xf>
    <xf numFmtId="179" fontId="6" fillId="0" borderId="15" xfId="3" applyNumberFormat="1" applyBorder="1" applyAlignment="1">
      <alignment horizontal="center" vertical="center" wrapText="1"/>
    </xf>
    <xf numFmtId="179" fontId="6" fillId="0" borderId="19" xfId="3" applyNumberFormat="1" applyBorder="1" applyAlignment="1">
      <alignment horizontal="center" vertical="center" wrapText="1"/>
    </xf>
    <xf numFmtId="179" fontId="6" fillId="0" borderId="0" xfId="3" applyNumberFormat="1" applyAlignment="1">
      <alignment horizontal="center" vertical="center" wrapText="1"/>
    </xf>
    <xf numFmtId="179" fontId="6" fillId="0" borderId="20" xfId="3" applyNumberFormat="1" applyBorder="1" applyAlignment="1">
      <alignment horizontal="center" vertical="center" wrapText="1"/>
    </xf>
    <xf numFmtId="179" fontId="6" fillId="0" borderId="33" xfId="3" applyNumberFormat="1" applyBorder="1" applyAlignment="1">
      <alignment horizontal="center" vertical="center" shrinkToFit="1"/>
    </xf>
    <xf numFmtId="179" fontId="6" fillId="0" borderId="19" xfId="3" applyNumberFormat="1" applyBorder="1" applyAlignment="1">
      <alignment horizontal="center" vertical="center" shrinkToFit="1"/>
    </xf>
    <xf numFmtId="179" fontId="6" fillId="0" borderId="0" xfId="3" applyNumberFormat="1" applyAlignment="1">
      <alignment horizontal="center" vertical="center" shrinkToFit="1"/>
    </xf>
    <xf numFmtId="179" fontId="6" fillId="0" borderId="20" xfId="3" applyNumberFormat="1" applyBorder="1" applyAlignment="1">
      <alignment horizontal="center" vertical="center" shrinkToFit="1"/>
    </xf>
    <xf numFmtId="179" fontId="6" fillId="0" borderId="16" xfId="3" applyNumberFormat="1" applyBorder="1" applyAlignment="1">
      <alignment horizontal="center" vertical="center"/>
    </xf>
    <xf numFmtId="179" fontId="6" fillId="0" borderId="17" xfId="3" applyNumberFormat="1" applyBorder="1" applyAlignment="1">
      <alignment horizontal="center" vertical="center"/>
    </xf>
    <xf numFmtId="179" fontId="6" fillId="0" borderId="18" xfId="3" applyNumberFormat="1" applyBorder="1" applyAlignment="1">
      <alignment horizontal="center" vertical="center"/>
    </xf>
    <xf numFmtId="38" fontId="6" fillId="0" borderId="9" xfId="1" applyFont="1" applyBorder="1" applyAlignment="1">
      <alignment horizontal="center" vertical="center" wrapText="1"/>
    </xf>
    <xf numFmtId="0" fontId="13" fillId="0" borderId="9" xfId="4" applyFont="1" applyBorder="1" applyAlignment="1">
      <alignment horizontal="center" vertical="center" shrinkToFit="1"/>
    </xf>
    <xf numFmtId="0" fontId="0" fillId="0" borderId="13" xfId="4" applyFont="1" applyBorder="1" applyAlignment="1">
      <alignment horizontal="center" vertical="center" wrapText="1"/>
    </xf>
    <xf numFmtId="0" fontId="6" fillId="0" borderId="14" xfId="4" applyBorder="1" applyAlignment="1">
      <alignment horizontal="center" vertical="center" wrapText="1"/>
    </xf>
    <xf numFmtId="0" fontId="6" fillId="0" borderId="16" xfId="4" applyBorder="1" applyAlignment="1">
      <alignment horizontal="center" vertical="center" wrapText="1"/>
    </xf>
    <xf numFmtId="0" fontId="6" fillId="0" borderId="17" xfId="4" applyBorder="1" applyAlignment="1">
      <alignment horizontal="center" vertical="center" wrapText="1"/>
    </xf>
    <xf numFmtId="0" fontId="6" fillId="0" borderId="31" xfId="4" applyBorder="1" applyAlignment="1">
      <alignment horizontal="center" vertical="center" wrapText="1"/>
    </xf>
    <xf numFmtId="0" fontId="6" fillId="0" borderId="32" xfId="4" applyBorder="1" applyAlignment="1">
      <alignment horizontal="center" vertical="center" wrapText="1"/>
    </xf>
    <xf numFmtId="0" fontId="0" fillId="0" borderId="13" xfId="4" applyFont="1" applyBorder="1" applyAlignment="1">
      <alignment horizontal="center" vertical="center" shrinkToFit="1"/>
    </xf>
    <xf numFmtId="0" fontId="6" fillId="0" borderId="14" xfId="4" applyBorder="1" applyAlignment="1">
      <alignment horizontal="center" vertical="center" shrinkToFit="1"/>
    </xf>
    <xf numFmtId="0" fontId="6" fillId="0" borderId="15" xfId="4" applyBorder="1" applyAlignment="1">
      <alignment horizontal="center" vertical="center" shrinkToFit="1"/>
    </xf>
    <xf numFmtId="0" fontId="6" fillId="0" borderId="16" xfId="4" applyBorder="1" applyAlignment="1">
      <alignment horizontal="center" vertical="center" shrinkToFit="1"/>
    </xf>
    <xf numFmtId="0" fontId="6" fillId="0" borderId="17" xfId="4" applyBorder="1" applyAlignment="1">
      <alignment horizontal="center" vertical="center" shrinkToFit="1"/>
    </xf>
    <xf numFmtId="0" fontId="6" fillId="0" borderId="18" xfId="4" applyBorder="1" applyAlignment="1">
      <alignment horizontal="center" vertical="center" shrinkToFit="1"/>
    </xf>
    <xf numFmtId="0" fontId="6" fillId="0" borderId="9" xfId="4" applyBorder="1" applyAlignment="1">
      <alignment horizontal="center" vertical="center"/>
    </xf>
    <xf numFmtId="0" fontId="6" fillId="0" borderId="9" xfId="4" applyBorder="1" applyAlignment="1">
      <alignment horizontal="center" vertical="center" shrinkToFit="1"/>
    </xf>
    <xf numFmtId="0" fontId="6" fillId="0" borderId="31" xfId="4" applyBorder="1" applyAlignment="1">
      <alignment horizontal="center" vertical="center"/>
    </xf>
    <xf numFmtId="0" fontId="6" fillId="0" borderId="35" xfId="4" applyBorder="1" applyAlignment="1">
      <alignment horizontal="center" vertical="center" shrinkToFit="1"/>
    </xf>
    <xf numFmtId="0" fontId="6" fillId="0" borderId="36" xfId="4" applyBorder="1" applyAlignment="1">
      <alignment horizontal="center" vertical="center" shrinkToFit="1"/>
    </xf>
    <xf numFmtId="0" fontId="6" fillId="0" borderId="13" xfId="4" applyBorder="1" applyAlignment="1">
      <alignment horizontal="center" vertical="center" shrinkToFit="1"/>
    </xf>
    <xf numFmtId="0" fontId="11" fillId="0" borderId="9" xfId="4" applyFont="1" applyBorder="1" applyAlignment="1">
      <alignment horizontal="center" vertical="center" shrinkToFit="1"/>
    </xf>
    <xf numFmtId="0" fontId="12" fillId="0" borderId="9" xfId="4" applyFont="1" applyBorder="1" applyAlignment="1">
      <alignment horizontal="center" vertical="center" shrinkToFit="1"/>
    </xf>
    <xf numFmtId="0" fontId="6" fillId="0" borderId="32" xfId="4" applyBorder="1" applyAlignment="1">
      <alignment horizontal="center" vertical="center"/>
    </xf>
    <xf numFmtId="0" fontId="0" fillId="0" borderId="9" xfId="4" applyFont="1" applyBorder="1" applyAlignment="1">
      <alignment horizontal="center" vertical="center" shrinkToFit="1"/>
    </xf>
    <xf numFmtId="0" fontId="6" fillId="0" borderId="33" xfId="4" applyBorder="1" applyAlignment="1">
      <alignment horizontal="center" vertical="center"/>
    </xf>
    <xf numFmtId="0" fontId="6" fillId="0" borderId="37" xfId="4" applyBorder="1" applyAlignment="1">
      <alignment horizontal="center" vertical="center"/>
    </xf>
    <xf numFmtId="0" fontId="6" fillId="0" borderId="38" xfId="4" applyBorder="1" applyAlignment="1">
      <alignment horizontal="center" vertical="center"/>
    </xf>
    <xf numFmtId="0" fontId="6" fillId="0" borderId="39" xfId="4" applyBorder="1" applyAlignment="1">
      <alignment horizontal="center" vertical="center"/>
    </xf>
    <xf numFmtId="0" fontId="6" fillId="0" borderId="40" xfId="4" applyBorder="1" applyAlignment="1">
      <alignment horizontal="center" vertical="center"/>
    </xf>
    <xf numFmtId="0" fontId="6" fillId="0" borderId="0" xfId="4" applyAlignment="1">
      <alignment horizontal="center" vertical="center"/>
    </xf>
    <xf numFmtId="0" fontId="6" fillId="0" borderId="41" xfId="4" applyBorder="1" applyAlignment="1">
      <alignment horizontal="center" vertical="center"/>
    </xf>
    <xf numFmtId="0" fontId="6" fillId="0" borderId="42" xfId="4" applyBorder="1" applyAlignment="1">
      <alignment horizontal="center" vertical="center"/>
    </xf>
    <xf numFmtId="0" fontId="6" fillId="0" borderId="43" xfId="4" applyBorder="1" applyAlignment="1">
      <alignment horizontal="center" vertical="center"/>
    </xf>
    <xf numFmtId="0" fontId="6" fillId="0" borderId="44" xfId="4" applyBorder="1" applyAlignment="1">
      <alignment horizontal="center" vertical="center"/>
    </xf>
    <xf numFmtId="0" fontId="12" fillId="0" borderId="9" xfId="4" applyFont="1" applyBorder="1" applyAlignment="1">
      <alignment horizontal="center" vertical="center" wrapText="1"/>
    </xf>
    <xf numFmtId="0" fontId="13" fillId="0" borderId="13" xfId="4" applyFont="1" applyBorder="1" applyAlignment="1">
      <alignment horizontal="center" vertical="center" wrapText="1"/>
    </xf>
    <xf numFmtId="0" fontId="13" fillId="0" borderId="14" xfId="4" applyFont="1" applyBorder="1" applyAlignment="1">
      <alignment horizontal="center" vertical="center" wrapText="1"/>
    </xf>
    <xf numFmtId="0" fontId="13" fillId="0" borderId="15" xfId="4" applyFont="1" applyBorder="1" applyAlignment="1">
      <alignment horizontal="center" vertical="center" wrapText="1"/>
    </xf>
    <xf numFmtId="0" fontId="13" fillId="0" borderId="19" xfId="4" applyFont="1" applyBorder="1" applyAlignment="1">
      <alignment horizontal="center" vertical="center" wrapText="1"/>
    </xf>
    <xf numFmtId="0" fontId="13" fillId="0" borderId="0" xfId="4" applyFont="1" applyAlignment="1">
      <alignment horizontal="center" vertical="center" wrapText="1"/>
    </xf>
    <xf numFmtId="0" fontId="13" fillId="0" borderId="20" xfId="4" applyFont="1" applyBorder="1" applyAlignment="1">
      <alignment horizontal="center" vertical="center" wrapText="1"/>
    </xf>
    <xf numFmtId="0" fontId="6" fillId="0" borderId="13" xfId="4" applyBorder="1" applyAlignment="1">
      <alignment horizontal="center" vertical="center" wrapText="1"/>
    </xf>
    <xf numFmtId="0" fontId="6" fillId="0" borderId="15" xfId="4" applyBorder="1" applyAlignment="1">
      <alignment horizontal="center" vertical="center" wrapText="1"/>
    </xf>
    <xf numFmtId="0" fontId="6" fillId="0" borderId="19" xfId="4" applyBorder="1" applyAlignment="1">
      <alignment horizontal="center" vertical="center" wrapText="1"/>
    </xf>
    <xf numFmtId="0" fontId="6" fillId="0" borderId="0" xfId="4" applyAlignment="1">
      <alignment horizontal="center" vertical="center" wrapText="1"/>
    </xf>
    <xf numFmtId="0" fontId="6" fillId="0" borderId="20" xfId="4" applyBorder="1" applyAlignment="1">
      <alignment horizontal="center" vertical="center" wrapText="1"/>
    </xf>
    <xf numFmtId="0" fontId="6" fillId="0" borderId="11" xfId="4" applyBorder="1" applyAlignment="1">
      <alignment horizontal="center" vertical="center"/>
    </xf>
    <xf numFmtId="0" fontId="6" fillId="0" borderId="16" xfId="4" applyBorder="1" applyAlignment="1">
      <alignment horizontal="center" vertical="center"/>
    </xf>
    <xf numFmtId="0" fontId="6" fillId="0" borderId="17" xfId="4" applyBorder="1" applyAlignment="1">
      <alignment horizontal="center" vertical="center"/>
    </xf>
    <xf numFmtId="0" fontId="6" fillId="0" borderId="18" xfId="4" applyBorder="1" applyAlignment="1">
      <alignment horizontal="center" vertical="center"/>
    </xf>
    <xf numFmtId="0" fontId="6" fillId="0" borderId="37" xfId="4" applyBorder="1" applyAlignment="1">
      <alignment horizontal="center" vertical="center" wrapText="1"/>
    </xf>
    <xf numFmtId="0" fontId="6" fillId="0" borderId="13" xfId="4" applyBorder="1" applyAlignment="1">
      <alignment horizontal="center" vertical="center"/>
    </xf>
    <xf numFmtId="0" fontId="6" fillId="0" borderId="14" xfId="4" applyBorder="1" applyAlignment="1">
      <alignment horizontal="center" vertical="center"/>
    </xf>
    <xf numFmtId="0" fontId="6" fillId="0" borderId="15" xfId="4" applyBorder="1" applyAlignment="1">
      <alignment horizontal="center" vertical="center"/>
    </xf>
    <xf numFmtId="0" fontId="6" fillId="0" borderId="19" xfId="4" applyBorder="1" applyAlignment="1">
      <alignment horizontal="center" vertical="center"/>
    </xf>
    <xf numFmtId="0" fontId="6" fillId="0" borderId="20" xfId="4" applyBorder="1" applyAlignment="1">
      <alignment horizontal="center" vertical="center"/>
    </xf>
    <xf numFmtId="0" fontId="14" fillId="0" borderId="19" xfId="4" applyFont="1" applyBorder="1" applyAlignment="1">
      <alignment horizontal="center" vertical="center" wrapText="1"/>
    </xf>
    <xf numFmtId="0" fontId="14" fillId="0" borderId="0" xfId="4" applyFont="1" applyAlignment="1">
      <alignment horizontal="center" vertical="center"/>
    </xf>
    <xf numFmtId="0" fontId="14" fillId="0" borderId="20" xfId="4" applyFont="1" applyBorder="1" applyAlignment="1">
      <alignment horizontal="center" vertical="center"/>
    </xf>
    <xf numFmtId="0" fontId="14" fillId="0" borderId="16" xfId="4" applyFont="1" applyBorder="1" applyAlignment="1">
      <alignment horizontal="center" vertical="center"/>
    </xf>
    <xf numFmtId="0" fontId="14" fillId="0" borderId="17" xfId="4" applyFont="1" applyBorder="1" applyAlignment="1">
      <alignment horizontal="center" vertical="center"/>
    </xf>
    <xf numFmtId="0" fontId="14" fillId="0" borderId="18" xfId="4" applyFont="1" applyBorder="1" applyAlignment="1">
      <alignment horizontal="center" vertical="center"/>
    </xf>
    <xf numFmtId="0" fontId="13" fillId="0" borderId="16" xfId="4" applyFont="1" applyBorder="1" applyAlignment="1">
      <alignment horizontal="center" vertical="center" wrapText="1"/>
    </xf>
    <xf numFmtId="0" fontId="13" fillId="0" borderId="17" xfId="4" applyFont="1" applyBorder="1" applyAlignment="1">
      <alignment horizontal="center" vertical="center" wrapText="1"/>
    </xf>
    <xf numFmtId="0" fontId="13" fillId="0" borderId="18" xfId="4" applyFont="1" applyBorder="1" applyAlignment="1">
      <alignment horizontal="center" vertical="center" wrapText="1"/>
    </xf>
    <xf numFmtId="0" fontId="6" fillId="0" borderId="45" xfId="4" applyBorder="1" applyAlignment="1">
      <alignment horizontal="center" vertical="center"/>
    </xf>
    <xf numFmtId="0" fontId="6" fillId="0" borderId="46" xfId="4" applyBorder="1" applyAlignment="1">
      <alignment horizontal="center" vertical="center"/>
    </xf>
    <xf numFmtId="0" fontId="15" fillId="0" borderId="16" xfId="4" applyFont="1" applyBorder="1" applyAlignment="1">
      <alignment horizontal="center" vertical="center"/>
    </xf>
    <xf numFmtId="0" fontId="15" fillId="0" borderId="17" xfId="4" applyFont="1" applyBorder="1" applyAlignment="1">
      <alignment horizontal="center" vertical="center"/>
    </xf>
    <xf numFmtId="0" fontId="15" fillId="0" borderId="18" xfId="4" applyFont="1" applyBorder="1" applyAlignment="1">
      <alignment horizontal="center" vertical="center"/>
    </xf>
    <xf numFmtId="38" fontId="6" fillId="0" borderId="47" xfId="4" applyNumberFormat="1" applyBorder="1" applyAlignment="1">
      <alignment horizontal="center" vertical="center"/>
    </xf>
    <xf numFmtId="38" fontId="6" fillId="0" borderId="14" xfId="4" applyNumberFormat="1" applyBorder="1" applyAlignment="1">
      <alignment horizontal="center" vertical="center"/>
    </xf>
    <xf numFmtId="38" fontId="6" fillId="0" borderId="48" xfId="4" applyNumberFormat="1" applyBorder="1" applyAlignment="1">
      <alignment horizontal="center" vertical="center"/>
    </xf>
    <xf numFmtId="38" fontId="6" fillId="0" borderId="45" xfId="4" applyNumberFormat="1" applyBorder="1" applyAlignment="1">
      <alignment horizontal="center" vertical="center"/>
    </xf>
    <xf numFmtId="38" fontId="6" fillId="0" borderId="17" xfId="4" applyNumberFormat="1" applyBorder="1" applyAlignment="1">
      <alignment horizontal="center" vertical="center"/>
    </xf>
    <xf numFmtId="38" fontId="6" fillId="0" borderId="46" xfId="4" applyNumberFormat="1" applyBorder="1" applyAlignment="1">
      <alignment horizontal="center" vertical="center"/>
    </xf>
    <xf numFmtId="38" fontId="15" fillId="0" borderId="13" xfId="5" applyFont="1" applyBorder="1" applyAlignment="1">
      <alignment horizontal="center" vertical="center"/>
    </xf>
    <xf numFmtId="38" fontId="15" fillId="0" borderId="14" xfId="5" applyFont="1" applyBorder="1" applyAlignment="1">
      <alignment horizontal="center" vertical="center"/>
    </xf>
    <xf numFmtId="38" fontId="15" fillId="0" borderId="15" xfId="5" applyFont="1" applyBorder="1" applyAlignment="1">
      <alignment horizontal="center" vertical="center"/>
    </xf>
    <xf numFmtId="38" fontId="15" fillId="0" borderId="16" xfId="5" applyFont="1" applyBorder="1" applyAlignment="1">
      <alignment horizontal="center" vertical="center"/>
    </xf>
    <xf numFmtId="38" fontId="15" fillId="0" borderId="17" xfId="5" applyFont="1" applyBorder="1" applyAlignment="1">
      <alignment horizontal="center" vertical="center"/>
    </xf>
    <xf numFmtId="38" fontId="15" fillId="0" borderId="18" xfId="5" applyFont="1" applyBorder="1" applyAlignment="1">
      <alignment horizontal="center" vertical="center"/>
    </xf>
    <xf numFmtId="38" fontId="16" fillId="0" borderId="13" xfId="5" applyFont="1" applyFill="1" applyBorder="1" applyAlignment="1">
      <alignment horizontal="center" vertical="center"/>
    </xf>
    <xf numFmtId="38" fontId="16" fillId="0" borderId="14" xfId="5" applyFont="1" applyFill="1" applyBorder="1" applyAlignment="1">
      <alignment horizontal="center" vertical="center"/>
    </xf>
    <xf numFmtId="38" fontId="16" fillId="0" borderId="15" xfId="5" applyFont="1" applyFill="1" applyBorder="1" applyAlignment="1">
      <alignment horizontal="center" vertical="center"/>
    </xf>
    <xf numFmtId="38" fontId="16" fillId="0" borderId="16" xfId="5" applyFont="1" applyFill="1" applyBorder="1" applyAlignment="1">
      <alignment horizontal="center" vertical="center"/>
    </xf>
    <xf numFmtId="38" fontId="16" fillId="0" borderId="17" xfId="5" applyFont="1" applyFill="1" applyBorder="1" applyAlignment="1">
      <alignment horizontal="center" vertical="center"/>
    </xf>
    <xf numFmtId="38" fontId="16" fillId="0" borderId="18" xfId="5" applyFont="1" applyFill="1" applyBorder="1" applyAlignment="1">
      <alignment horizontal="center" vertical="center"/>
    </xf>
    <xf numFmtId="177" fontId="15" fillId="0" borderId="13" xfId="5" applyNumberFormat="1" applyFont="1" applyBorder="1" applyAlignment="1">
      <alignment horizontal="center" vertical="center"/>
    </xf>
    <xf numFmtId="177" fontId="15" fillId="0" borderId="14" xfId="5" applyNumberFormat="1" applyFont="1" applyBorder="1" applyAlignment="1">
      <alignment horizontal="center" vertical="center"/>
    </xf>
    <xf numFmtId="177" fontId="15" fillId="0" borderId="15" xfId="5" applyNumberFormat="1" applyFont="1" applyBorder="1" applyAlignment="1">
      <alignment horizontal="center" vertical="center"/>
    </xf>
    <xf numFmtId="177" fontId="15" fillId="0" borderId="16" xfId="5" applyNumberFormat="1" applyFont="1" applyBorder="1" applyAlignment="1">
      <alignment horizontal="center" vertical="center"/>
    </xf>
    <xf numFmtId="177" fontId="15" fillId="0" borderId="17" xfId="5" applyNumberFormat="1" applyFont="1" applyBorder="1" applyAlignment="1">
      <alignment horizontal="center" vertical="center"/>
    </xf>
    <xf numFmtId="177" fontId="15" fillId="0" borderId="18" xfId="5" applyNumberFormat="1" applyFont="1" applyBorder="1" applyAlignment="1">
      <alignment horizontal="center" vertical="center"/>
    </xf>
    <xf numFmtId="38" fontId="16" fillId="0" borderId="13" xfId="5" applyFont="1" applyBorder="1" applyAlignment="1">
      <alignment horizontal="center" vertical="center"/>
    </xf>
    <xf numFmtId="38" fontId="16" fillId="0" borderId="14" xfId="5" applyFont="1" applyBorder="1" applyAlignment="1">
      <alignment horizontal="center" vertical="center"/>
    </xf>
    <xf numFmtId="38" fontId="16" fillId="0" borderId="15" xfId="5" applyFont="1" applyBorder="1" applyAlignment="1">
      <alignment horizontal="center" vertical="center"/>
    </xf>
    <xf numFmtId="38" fontId="16" fillId="0" borderId="16" xfId="5" applyFont="1" applyBorder="1" applyAlignment="1">
      <alignment horizontal="center" vertical="center"/>
    </xf>
    <xf numFmtId="38" fontId="16" fillId="0" borderId="17" xfId="5" applyFont="1" applyBorder="1" applyAlignment="1">
      <alignment horizontal="center" vertical="center"/>
    </xf>
    <xf numFmtId="38" fontId="16" fillId="0" borderId="18" xfId="5" applyFont="1" applyBorder="1" applyAlignment="1">
      <alignment horizontal="center" vertical="center"/>
    </xf>
    <xf numFmtId="38" fontId="15" fillId="0" borderId="9" xfId="5" applyFont="1" applyBorder="1" applyAlignment="1">
      <alignment horizontal="center" vertical="center"/>
    </xf>
    <xf numFmtId="38" fontId="3" fillId="0" borderId="13" xfId="5" applyFont="1" applyBorder="1" applyAlignment="1">
      <alignment horizontal="center" vertical="center"/>
    </xf>
    <xf numFmtId="38" fontId="3" fillId="0" borderId="14" xfId="5" applyFont="1" applyBorder="1" applyAlignment="1">
      <alignment horizontal="center" vertical="center"/>
    </xf>
    <xf numFmtId="38" fontId="3" fillId="0" borderId="15" xfId="5" applyFont="1" applyBorder="1" applyAlignment="1">
      <alignment horizontal="center" vertical="center"/>
    </xf>
    <xf numFmtId="38" fontId="3" fillId="0" borderId="16" xfId="5" applyFont="1" applyBorder="1" applyAlignment="1">
      <alignment horizontal="center" vertical="center"/>
    </xf>
    <xf numFmtId="38" fontId="3" fillId="0" borderId="17" xfId="5" applyFont="1" applyBorder="1" applyAlignment="1">
      <alignment horizontal="center" vertical="center"/>
    </xf>
    <xf numFmtId="38" fontId="3" fillId="0" borderId="18" xfId="5" applyFont="1" applyBorder="1" applyAlignment="1">
      <alignment horizontal="center" vertical="center"/>
    </xf>
    <xf numFmtId="38" fontId="6" fillId="0" borderId="42" xfId="4" applyNumberFormat="1" applyBorder="1" applyAlignment="1">
      <alignment horizontal="center" vertical="center"/>
    </xf>
    <xf numFmtId="38" fontId="6" fillId="0" borderId="43" xfId="4" applyNumberFormat="1" applyBorder="1" applyAlignment="1">
      <alignment horizontal="center" vertical="center"/>
    </xf>
    <xf numFmtId="38" fontId="6" fillId="0" borderId="44" xfId="4" applyNumberFormat="1" applyBorder="1" applyAlignment="1">
      <alignment horizontal="center" vertical="center"/>
    </xf>
    <xf numFmtId="0" fontId="17" fillId="0" borderId="37" xfId="4" applyFont="1" applyBorder="1" applyAlignment="1">
      <alignment horizontal="center" vertical="center"/>
    </xf>
    <xf numFmtId="0" fontId="17" fillId="0" borderId="38" xfId="4" applyFont="1" applyBorder="1" applyAlignment="1">
      <alignment horizontal="center" vertical="center"/>
    </xf>
    <xf numFmtId="0" fontId="17" fillId="0" borderId="39" xfId="4" applyFont="1" applyBorder="1" applyAlignment="1">
      <alignment horizontal="center" vertical="center"/>
    </xf>
    <xf numFmtId="0" fontId="17" fillId="0" borderId="40" xfId="4" applyFont="1" applyBorder="1" applyAlignment="1">
      <alignment horizontal="center" vertical="center"/>
    </xf>
    <xf numFmtId="0" fontId="17" fillId="0" borderId="0" xfId="4" applyFont="1" applyAlignment="1">
      <alignment horizontal="center" vertical="center"/>
    </xf>
    <xf numFmtId="0" fontId="17" fillId="0" borderId="41" xfId="4" applyFont="1" applyBorder="1" applyAlignment="1">
      <alignment horizontal="center" vertical="center"/>
    </xf>
    <xf numFmtId="0" fontId="17" fillId="0" borderId="42" xfId="4" applyFont="1" applyBorder="1" applyAlignment="1">
      <alignment horizontal="center" vertical="center"/>
    </xf>
    <xf numFmtId="0" fontId="17" fillId="0" borderId="43" xfId="4" applyFont="1" applyBorder="1" applyAlignment="1">
      <alignment horizontal="center" vertical="center"/>
    </xf>
    <xf numFmtId="0" fontId="17" fillId="0" borderId="44" xfId="4" applyFont="1" applyBorder="1" applyAlignment="1">
      <alignment horizontal="center" vertical="center"/>
    </xf>
    <xf numFmtId="0" fontId="6" fillId="0" borderId="18" xfId="4" applyBorder="1" applyAlignment="1">
      <alignment horizontal="center" vertical="center" wrapText="1"/>
    </xf>
    <xf numFmtId="38" fontId="13" fillId="0" borderId="15" xfId="5" applyFont="1" applyBorder="1" applyAlignment="1">
      <alignment horizontal="center" vertical="center"/>
    </xf>
    <xf numFmtId="38" fontId="13" fillId="0" borderId="18" xfId="5" applyFont="1" applyBorder="1" applyAlignment="1">
      <alignment horizontal="center" vertical="center"/>
    </xf>
    <xf numFmtId="179" fontId="6" fillId="0" borderId="13" xfId="4" applyNumberFormat="1" applyBorder="1" applyAlignment="1">
      <alignment horizontal="center" vertical="center"/>
    </xf>
    <xf numFmtId="179" fontId="6" fillId="0" borderId="14" xfId="4" applyNumberFormat="1" applyBorder="1" applyAlignment="1">
      <alignment horizontal="center" vertical="center"/>
    </xf>
    <xf numFmtId="179" fontId="6" fillId="0" borderId="15" xfId="4" applyNumberFormat="1" applyBorder="1" applyAlignment="1">
      <alignment horizontal="center" vertical="center"/>
    </xf>
    <xf numFmtId="179" fontId="6" fillId="0" borderId="16" xfId="4" applyNumberFormat="1" applyBorder="1" applyAlignment="1">
      <alignment horizontal="center" vertical="center"/>
    </xf>
    <xf numFmtId="179" fontId="6" fillId="0" borderId="17" xfId="4" applyNumberFormat="1" applyBorder="1" applyAlignment="1">
      <alignment horizontal="center" vertical="center"/>
    </xf>
    <xf numFmtId="179" fontId="6" fillId="0" borderId="18" xfId="4" applyNumberFormat="1" applyBorder="1" applyAlignment="1">
      <alignment horizontal="center" vertical="center"/>
    </xf>
    <xf numFmtId="10" fontId="6" fillId="0" borderId="13" xfId="4" applyNumberFormat="1" applyBorder="1" applyAlignment="1">
      <alignment horizontal="center" vertical="center"/>
    </xf>
    <xf numFmtId="10" fontId="6" fillId="0" borderId="14" xfId="4" applyNumberFormat="1" applyBorder="1" applyAlignment="1">
      <alignment horizontal="center" vertical="center"/>
    </xf>
    <xf numFmtId="10" fontId="6" fillId="0" borderId="15" xfId="4" applyNumberFormat="1" applyBorder="1" applyAlignment="1">
      <alignment horizontal="center" vertical="center"/>
    </xf>
    <xf numFmtId="10" fontId="6" fillId="0" borderId="16" xfId="4" applyNumberFormat="1" applyBorder="1" applyAlignment="1">
      <alignment horizontal="center" vertical="center"/>
    </xf>
    <xf numFmtId="10" fontId="6" fillId="0" borderId="17" xfId="4" applyNumberFormat="1" applyBorder="1" applyAlignment="1">
      <alignment horizontal="center" vertical="center"/>
    </xf>
    <xf numFmtId="10" fontId="6" fillId="0" borderId="18" xfId="4" applyNumberFormat="1" applyBorder="1" applyAlignment="1">
      <alignment horizontal="center" vertical="center"/>
    </xf>
    <xf numFmtId="38" fontId="15" fillId="0" borderId="13" xfId="5" applyFont="1" applyFill="1" applyBorder="1" applyAlignment="1">
      <alignment horizontal="center" vertical="center"/>
    </xf>
    <xf numFmtId="38" fontId="15" fillId="0" borderId="14" xfId="5" applyFont="1" applyFill="1" applyBorder="1" applyAlignment="1">
      <alignment horizontal="center" vertical="center"/>
    </xf>
    <xf numFmtId="38" fontId="15" fillId="0" borderId="16" xfId="5" applyFont="1" applyFill="1" applyBorder="1" applyAlignment="1">
      <alignment horizontal="center" vertical="center"/>
    </xf>
    <xf numFmtId="38" fontId="15" fillId="0" borderId="17" xfId="5" applyFont="1" applyFill="1" applyBorder="1" applyAlignment="1">
      <alignment horizontal="center" vertical="center"/>
    </xf>
    <xf numFmtId="0" fontId="0" fillId="0" borderId="9" xfId="4" applyFont="1" applyBorder="1" applyAlignment="1">
      <alignment horizontal="center" vertical="center"/>
    </xf>
    <xf numFmtId="0" fontId="6" fillId="0" borderId="10" xfId="4" applyBorder="1" applyAlignment="1">
      <alignment horizontal="center" vertical="center"/>
    </xf>
    <xf numFmtId="0" fontId="0" fillId="0" borderId="9" xfId="4" applyFont="1" applyBorder="1" applyAlignment="1">
      <alignment horizontal="center" vertical="center" wrapText="1"/>
    </xf>
    <xf numFmtId="38" fontId="0" fillId="0" borderId="13" xfId="5" applyFont="1" applyBorder="1" applyAlignment="1">
      <alignment horizontal="center" vertical="center" wrapText="1" shrinkToFit="1"/>
    </xf>
    <xf numFmtId="38" fontId="0" fillId="0" borderId="14" xfId="5" applyFont="1" applyBorder="1" applyAlignment="1">
      <alignment horizontal="center" vertical="center" shrinkToFit="1"/>
    </xf>
    <xf numFmtId="38" fontId="0" fillId="0" borderId="19" xfId="5" applyFont="1" applyBorder="1" applyAlignment="1">
      <alignment horizontal="center" vertical="center" shrinkToFit="1"/>
    </xf>
    <xf numFmtId="38" fontId="0" fillId="0" borderId="0" xfId="5" applyFont="1" applyBorder="1" applyAlignment="1">
      <alignment horizontal="center" vertical="center" shrinkToFit="1"/>
    </xf>
    <xf numFmtId="0" fontId="6" fillId="0" borderId="19" xfId="4" applyBorder="1" applyAlignment="1">
      <alignment horizontal="center" vertical="center" shrinkToFit="1"/>
    </xf>
    <xf numFmtId="0" fontId="6" fillId="0" borderId="0" xfId="4" applyAlignment="1">
      <alignment horizontal="center" vertical="center" shrinkToFit="1"/>
    </xf>
    <xf numFmtId="0" fontId="6" fillId="0" borderId="20" xfId="4" applyBorder="1" applyAlignment="1">
      <alignment horizontal="center" vertical="center" shrinkToFit="1"/>
    </xf>
    <xf numFmtId="0" fontId="13" fillId="0" borderId="49" xfId="4" applyFont="1" applyBorder="1" applyAlignment="1">
      <alignment horizontal="center" vertical="center" wrapText="1"/>
    </xf>
    <xf numFmtId="0" fontId="13" fillId="0" borderId="50" xfId="4" applyFont="1" applyBorder="1" applyAlignment="1">
      <alignment horizontal="center" vertical="center" wrapText="1"/>
    </xf>
    <xf numFmtId="0" fontId="13" fillId="0" borderId="51" xfId="4" applyFont="1" applyBorder="1" applyAlignment="1">
      <alignment horizontal="center" vertical="center" wrapText="1"/>
    </xf>
    <xf numFmtId="0" fontId="6" fillId="0" borderId="11" xfId="4" applyBorder="1" applyAlignment="1">
      <alignment horizontal="center" vertical="center" shrinkToFit="1"/>
    </xf>
    <xf numFmtId="0" fontId="0" fillId="0" borderId="11" xfId="4" applyFont="1" applyBorder="1" applyAlignment="1">
      <alignment horizontal="center" vertical="center" shrinkToFit="1"/>
    </xf>
    <xf numFmtId="38" fontId="0" fillId="0" borderId="16" xfId="5" applyFont="1" applyBorder="1" applyAlignment="1">
      <alignment horizontal="center" vertical="center" shrinkToFit="1"/>
    </xf>
    <xf numFmtId="38" fontId="0" fillId="0" borderId="17" xfId="5" applyFont="1" applyBorder="1" applyAlignment="1">
      <alignment horizontal="center" vertical="center" shrinkToFit="1"/>
    </xf>
    <xf numFmtId="0" fontId="0" fillId="0" borderId="16" xfId="4" applyFont="1" applyBorder="1" applyAlignment="1">
      <alignment horizontal="center" vertical="center" shrinkToFit="1"/>
    </xf>
    <xf numFmtId="182" fontId="6" fillId="0" borderId="9" xfId="4" applyNumberFormat="1" applyBorder="1" applyAlignment="1">
      <alignment horizontal="center" vertical="center"/>
    </xf>
    <xf numFmtId="0" fontId="15" fillId="0" borderId="37" xfId="4" applyFont="1" applyBorder="1" applyAlignment="1">
      <alignment horizontal="center" vertical="center"/>
    </xf>
    <xf numFmtId="0" fontId="15" fillId="0" borderId="38" xfId="4" applyFont="1" applyBorder="1" applyAlignment="1">
      <alignment horizontal="center" vertical="center"/>
    </xf>
    <xf numFmtId="0" fontId="15" fillId="0" borderId="39" xfId="4" applyFont="1" applyBorder="1" applyAlignment="1">
      <alignment horizontal="center" vertical="center"/>
    </xf>
    <xf numFmtId="0" fontId="15" fillId="0" borderId="40" xfId="4" applyFont="1" applyBorder="1" applyAlignment="1">
      <alignment horizontal="center" vertical="center"/>
    </xf>
    <xf numFmtId="0" fontId="15" fillId="0" borderId="0" xfId="4" applyFont="1" applyAlignment="1">
      <alignment horizontal="center" vertical="center"/>
    </xf>
    <xf numFmtId="0" fontId="15" fillId="0" borderId="41" xfId="4" applyFont="1" applyBorder="1" applyAlignment="1">
      <alignment horizontal="center" vertical="center"/>
    </xf>
    <xf numFmtId="0" fontId="15" fillId="0" borderId="42" xfId="4" applyFont="1" applyBorder="1" applyAlignment="1">
      <alignment horizontal="center" vertical="center"/>
    </xf>
    <xf numFmtId="0" fontId="15" fillId="0" borderId="43" xfId="4" applyFont="1" applyBorder="1" applyAlignment="1">
      <alignment horizontal="center" vertical="center"/>
    </xf>
    <xf numFmtId="0" fontId="15" fillId="0" borderId="44" xfId="4" applyFont="1" applyBorder="1" applyAlignment="1">
      <alignment horizontal="center" vertical="center"/>
    </xf>
    <xf numFmtId="0" fontId="15" fillId="0" borderId="14" xfId="4" applyFont="1" applyBorder="1" applyAlignment="1">
      <alignment horizontal="center" vertical="center" wrapText="1"/>
    </xf>
    <xf numFmtId="0" fontId="15" fillId="0" borderId="15" xfId="4" applyFont="1" applyBorder="1" applyAlignment="1">
      <alignment horizontal="center" vertical="center" wrapText="1"/>
    </xf>
    <xf numFmtId="0" fontId="15" fillId="0" borderId="19" xfId="4" applyFont="1" applyBorder="1" applyAlignment="1">
      <alignment horizontal="center" vertical="center" wrapText="1"/>
    </xf>
    <xf numFmtId="0" fontId="15" fillId="0" borderId="0" xfId="4" applyFont="1" applyAlignment="1">
      <alignment horizontal="center" vertical="center" wrapText="1"/>
    </xf>
    <xf numFmtId="0" fontId="15" fillId="0" borderId="20" xfId="4" applyFont="1" applyBorder="1" applyAlignment="1">
      <alignment horizontal="center" vertical="center" wrapText="1"/>
    </xf>
    <xf numFmtId="0" fontId="13" fillId="0" borderId="16" xfId="4" applyFont="1" applyBorder="1" applyAlignment="1">
      <alignment horizontal="center" vertical="center"/>
    </xf>
    <xf numFmtId="0" fontId="13" fillId="0" borderId="17" xfId="4" applyFont="1" applyBorder="1" applyAlignment="1">
      <alignment horizontal="center" vertical="center"/>
    </xf>
    <xf numFmtId="0" fontId="13" fillId="0" borderId="18" xfId="4" applyFont="1" applyBorder="1" applyAlignment="1">
      <alignment horizontal="center" vertical="center"/>
    </xf>
    <xf numFmtId="0" fontId="12" fillId="0" borderId="11" xfId="4" applyFont="1" applyBorder="1" applyAlignment="1">
      <alignment horizontal="center" vertical="center"/>
    </xf>
    <xf numFmtId="0" fontId="0" fillId="0" borderId="11" xfId="4" applyFont="1" applyBorder="1" applyAlignment="1">
      <alignment horizontal="center" vertical="center"/>
    </xf>
    <xf numFmtId="0" fontId="6" fillId="0" borderId="0" xfId="4">
      <alignment vertical="center"/>
    </xf>
    <xf numFmtId="0" fontId="0" fillId="0" borderId="0" xfId="4" applyFont="1" applyAlignment="1">
      <alignment vertical="center" wrapText="1"/>
    </xf>
    <xf numFmtId="0" fontId="6" fillId="0" borderId="0" xfId="4" applyAlignment="1">
      <alignment vertical="center" wrapText="1"/>
    </xf>
    <xf numFmtId="0" fontId="0" fillId="0" borderId="0" xfId="4" applyFont="1">
      <alignment vertical="center"/>
    </xf>
    <xf numFmtId="0" fontId="0" fillId="0" borderId="0" xfId="4" applyFont="1" applyAlignment="1">
      <alignment horizontal="left" vertical="center"/>
    </xf>
    <xf numFmtId="0" fontId="6" fillId="0" borderId="0" xfId="4" applyAlignment="1">
      <alignment horizontal="left" vertical="center"/>
    </xf>
  </cellXfs>
  <cellStyles count="8">
    <cellStyle name="パーセント" xfId="6" builtinId="5"/>
    <cellStyle name="パーセント 2" xfId="7" xr:uid="{12EC1467-FA2B-4C13-B2DB-D54BED8392E7}"/>
    <cellStyle name="桁区切り" xfId="1" builtinId="6"/>
    <cellStyle name="桁区切り 2" xfId="5" xr:uid="{3E0C7FF5-47AD-43DF-A9EC-6FBEB25F8B9D}"/>
    <cellStyle name="標準" xfId="0" builtinId="0"/>
    <cellStyle name="標準 3 2" xfId="4" xr:uid="{4AC9F086-5908-4411-B02F-B2BA2C5B41E4}"/>
    <cellStyle name="標準 4" xfId="3" xr:uid="{BAE8C086-4969-45FD-B423-FC5A3ED9ED3B}"/>
    <cellStyle name="標準 5" xfId="2" xr:uid="{27134054-66CE-45E1-BBFC-D1AB5275F31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11</xdr:col>
      <xdr:colOff>338665</xdr:colOff>
      <xdr:row>26</xdr:row>
      <xdr:rowOff>287868</xdr:rowOff>
    </xdr:from>
    <xdr:to>
      <xdr:col>19</xdr:col>
      <xdr:colOff>127000</xdr:colOff>
      <xdr:row>34</xdr:row>
      <xdr:rowOff>76200</xdr:rowOff>
    </xdr:to>
    <xdr:sp macro="" textlink="">
      <xdr:nvSpPr>
        <xdr:cNvPr id="2" name="テキスト ボックス 1">
          <a:extLst>
            <a:ext uri="{FF2B5EF4-FFF2-40B4-BE49-F238E27FC236}">
              <a16:creationId xmlns:a16="http://schemas.microsoft.com/office/drawing/2014/main" id="{BBE880D4-77F5-91C4-0151-077C70D56526}"/>
            </a:ext>
          </a:extLst>
        </xdr:cNvPr>
        <xdr:cNvSpPr txBox="1"/>
      </xdr:nvSpPr>
      <xdr:spPr>
        <a:xfrm>
          <a:off x="6697132" y="5486401"/>
          <a:ext cx="5655735" cy="166793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400">
              <a:latin typeface="Meiryo UI" panose="020B0604030504040204" pitchFamily="50" charset="-128"/>
              <a:ea typeface="Meiryo UI" panose="020B0604030504040204" pitchFamily="50" charset="-128"/>
            </a:rPr>
            <a:t>押印を省略してメールで書類を送付される場合には、発行責任者・担当者・連絡先について記載する必要があります。</a:t>
          </a:r>
          <a:endParaRPr kumimoji="1" lang="en-US" altLang="ja-JP" sz="1400">
            <a:latin typeface="Meiryo UI" panose="020B0604030504040204" pitchFamily="50" charset="-128"/>
            <a:ea typeface="Meiryo UI" panose="020B0604030504040204" pitchFamily="50" charset="-128"/>
          </a:endParaRPr>
        </a:p>
        <a:p>
          <a:pPr algn="l"/>
          <a:r>
            <a:rPr kumimoji="1" lang="en-US" altLang="ja-JP" sz="1400">
              <a:latin typeface="Meiryo UI" panose="020B0604030504040204" pitchFamily="50" charset="-128"/>
              <a:ea typeface="Meiryo UI" panose="020B0604030504040204" pitchFamily="50" charset="-128"/>
            </a:rPr>
            <a:t>※</a:t>
          </a:r>
          <a:r>
            <a:rPr kumimoji="1" lang="ja-JP" altLang="en-US" sz="1400">
              <a:latin typeface="Meiryo UI" panose="020B0604030504040204" pitchFamily="50" charset="-128"/>
              <a:ea typeface="Meiryo UI" panose="020B0604030504040204" pitchFamily="50" charset="-128"/>
            </a:rPr>
            <a:t>会社印を押印して提出される場合には、発行責任者等の記載は不要。</a:t>
          </a:r>
          <a:endParaRPr kumimoji="1" lang="en-US" altLang="ja-JP" sz="1400">
            <a:latin typeface="Meiryo UI" panose="020B0604030504040204" pitchFamily="50" charset="-128"/>
            <a:ea typeface="Meiryo UI" panose="020B0604030504040204" pitchFamily="50"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16</xdr:col>
      <xdr:colOff>57150</xdr:colOff>
      <xdr:row>6</xdr:row>
      <xdr:rowOff>47625</xdr:rowOff>
    </xdr:from>
    <xdr:to>
      <xdr:col>24</xdr:col>
      <xdr:colOff>28575</xdr:colOff>
      <xdr:row>6</xdr:row>
      <xdr:rowOff>600075</xdr:rowOff>
    </xdr:to>
    <xdr:sp macro="" textlink="">
      <xdr:nvSpPr>
        <xdr:cNvPr id="2" name="AutoShape 1">
          <a:extLst>
            <a:ext uri="{FF2B5EF4-FFF2-40B4-BE49-F238E27FC236}">
              <a16:creationId xmlns:a16="http://schemas.microsoft.com/office/drawing/2014/main" id="{76776E4E-9CCE-49B0-935E-EEE5FA540E9C}"/>
            </a:ext>
          </a:extLst>
        </xdr:cNvPr>
        <xdr:cNvSpPr>
          <a:spLocks noChangeArrowheads="1"/>
        </xdr:cNvSpPr>
      </xdr:nvSpPr>
      <xdr:spPr bwMode="auto">
        <a:xfrm>
          <a:off x="7623810" y="1144905"/>
          <a:ext cx="1015365" cy="552450"/>
        </a:xfrm>
        <a:prstGeom prst="bracketPair">
          <a:avLst>
            <a:gd name="adj" fmla="val 16667"/>
          </a:avLst>
        </a:prstGeom>
        <a:noFill/>
        <a:ln w="9525">
          <a:solidFill>
            <a:srgbClr val="000000"/>
          </a:solidFill>
          <a:round/>
          <a:headEnd/>
          <a:tailEnd/>
        </a:ln>
      </xdr:spPr>
    </xdr:sp>
    <xdr:clientData/>
  </xdr:twoCellAnchor>
</xdr:wsDr>
</file>

<file path=xl/drawings/drawing3.xml><?xml version="1.0" encoding="utf-8"?>
<xdr:wsDr xmlns:xdr="http://schemas.openxmlformats.org/drawingml/2006/spreadsheetDrawing" xmlns:a="http://schemas.openxmlformats.org/drawingml/2006/main">
  <xdr:twoCellAnchor>
    <xdr:from>
      <xdr:col>11</xdr:col>
      <xdr:colOff>338665</xdr:colOff>
      <xdr:row>26</xdr:row>
      <xdr:rowOff>287868</xdr:rowOff>
    </xdr:from>
    <xdr:to>
      <xdr:col>19</xdr:col>
      <xdr:colOff>127000</xdr:colOff>
      <xdr:row>34</xdr:row>
      <xdr:rowOff>76200</xdr:rowOff>
    </xdr:to>
    <xdr:sp macro="" textlink="">
      <xdr:nvSpPr>
        <xdr:cNvPr id="2" name="テキスト ボックス 1">
          <a:extLst>
            <a:ext uri="{FF2B5EF4-FFF2-40B4-BE49-F238E27FC236}">
              <a16:creationId xmlns:a16="http://schemas.microsoft.com/office/drawing/2014/main" id="{027CDC6C-7B64-4D67-9AA0-C95B609E980A}"/>
            </a:ext>
          </a:extLst>
        </xdr:cNvPr>
        <xdr:cNvSpPr txBox="1"/>
      </xdr:nvSpPr>
      <xdr:spPr>
        <a:xfrm>
          <a:off x="6680410" y="5351358"/>
          <a:ext cx="5642400" cy="163999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400">
              <a:latin typeface="Meiryo UI" panose="020B0604030504040204" pitchFamily="50" charset="-128"/>
              <a:ea typeface="Meiryo UI" panose="020B0604030504040204" pitchFamily="50" charset="-128"/>
            </a:rPr>
            <a:t>押印を省略してメールで書類を送付される場合には、発行責任者・担当者・連絡先について記載する必要があります。</a:t>
          </a:r>
          <a:endParaRPr kumimoji="1" lang="en-US" altLang="ja-JP" sz="1400">
            <a:latin typeface="Meiryo UI" panose="020B0604030504040204" pitchFamily="50" charset="-128"/>
            <a:ea typeface="Meiryo UI" panose="020B0604030504040204" pitchFamily="50" charset="-128"/>
          </a:endParaRPr>
        </a:p>
        <a:p>
          <a:pPr algn="l"/>
          <a:r>
            <a:rPr kumimoji="1" lang="en-US" altLang="ja-JP" sz="1400">
              <a:latin typeface="Meiryo UI" panose="020B0604030504040204" pitchFamily="50" charset="-128"/>
              <a:ea typeface="Meiryo UI" panose="020B0604030504040204" pitchFamily="50" charset="-128"/>
            </a:rPr>
            <a:t>※</a:t>
          </a:r>
          <a:r>
            <a:rPr kumimoji="1" lang="ja-JP" altLang="en-US" sz="1400">
              <a:latin typeface="Meiryo UI" panose="020B0604030504040204" pitchFamily="50" charset="-128"/>
              <a:ea typeface="Meiryo UI" panose="020B0604030504040204" pitchFamily="50" charset="-128"/>
            </a:rPr>
            <a:t>会社印を押印して提出される場合には、発行責任者等の記載は不要。</a:t>
          </a:r>
          <a:endParaRPr kumimoji="1" lang="en-US" altLang="ja-JP" sz="1400">
            <a:latin typeface="Meiryo UI" panose="020B0604030504040204" pitchFamily="50" charset="-128"/>
            <a:ea typeface="Meiryo UI" panose="020B0604030504040204" pitchFamily="50" charset="-128"/>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16</xdr:col>
      <xdr:colOff>57150</xdr:colOff>
      <xdr:row>6</xdr:row>
      <xdr:rowOff>47625</xdr:rowOff>
    </xdr:from>
    <xdr:to>
      <xdr:col>24</xdr:col>
      <xdr:colOff>28575</xdr:colOff>
      <xdr:row>6</xdr:row>
      <xdr:rowOff>600075</xdr:rowOff>
    </xdr:to>
    <xdr:sp macro="" textlink="">
      <xdr:nvSpPr>
        <xdr:cNvPr id="2" name="AutoShape 1">
          <a:extLst>
            <a:ext uri="{FF2B5EF4-FFF2-40B4-BE49-F238E27FC236}">
              <a16:creationId xmlns:a16="http://schemas.microsoft.com/office/drawing/2014/main" id="{69B2981F-A14B-4A53-9479-82ADD9406BC0}"/>
            </a:ext>
          </a:extLst>
        </xdr:cNvPr>
        <xdr:cNvSpPr>
          <a:spLocks noChangeArrowheads="1"/>
        </xdr:cNvSpPr>
      </xdr:nvSpPr>
      <xdr:spPr bwMode="auto">
        <a:xfrm>
          <a:off x="7711440" y="1154430"/>
          <a:ext cx="1040130" cy="548640"/>
        </a:xfrm>
        <a:prstGeom prst="bracketPair">
          <a:avLst>
            <a:gd name="adj" fmla="val 16667"/>
          </a:avLst>
        </a:prstGeom>
        <a:noFill/>
        <a:ln w="9525">
          <a:solidFill>
            <a:srgbClr val="000000"/>
          </a:solidFill>
          <a:round/>
          <a:headEnd/>
          <a:tailEnd/>
        </a:ln>
      </xdr:spPr>
    </xdr:sp>
    <xdr:clientData/>
  </xdr:twoCellAnchor>
</xdr:wsDr>
</file>

<file path=xl/drawings/drawing5.xml><?xml version="1.0" encoding="utf-8"?>
<xdr:wsDr xmlns:xdr="http://schemas.openxmlformats.org/drawingml/2006/spreadsheetDrawing" xmlns:a="http://schemas.openxmlformats.org/drawingml/2006/main">
  <xdr:twoCellAnchor>
    <xdr:from>
      <xdr:col>11</xdr:col>
      <xdr:colOff>464820</xdr:colOff>
      <xdr:row>43</xdr:row>
      <xdr:rowOff>106680</xdr:rowOff>
    </xdr:from>
    <xdr:to>
      <xdr:col>20</xdr:col>
      <xdr:colOff>1695</xdr:colOff>
      <xdr:row>52</xdr:row>
      <xdr:rowOff>90592</xdr:rowOff>
    </xdr:to>
    <xdr:sp macro="" textlink="">
      <xdr:nvSpPr>
        <xdr:cNvPr id="2" name="テキスト ボックス 1">
          <a:extLst>
            <a:ext uri="{FF2B5EF4-FFF2-40B4-BE49-F238E27FC236}">
              <a16:creationId xmlns:a16="http://schemas.microsoft.com/office/drawing/2014/main" id="{CD1DF590-18C9-4D8E-89E5-170EF696909D}"/>
            </a:ext>
          </a:extLst>
        </xdr:cNvPr>
        <xdr:cNvSpPr txBox="1"/>
      </xdr:nvSpPr>
      <xdr:spPr>
        <a:xfrm>
          <a:off x="7799070" y="8602980"/>
          <a:ext cx="6337725" cy="169841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400">
              <a:latin typeface="Meiryo UI" panose="020B0604030504040204" pitchFamily="50" charset="-128"/>
              <a:ea typeface="Meiryo UI" panose="020B0604030504040204" pitchFamily="50" charset="-128"/>
            </a:rPr>
            <a:t>押印を省略してメールで書類を送付される場合には、発行責任者・担当者・連絡先について記載する必要があります。</a:t>
          </a:r>
          <a:endParaRPr kumimoji="1" lang="en-US" altLang="ja-JP" sz="1400">
            <a:latin typeface="Meiryo UI" panose="020B0604030504040204" pitchFamily="50" charset="-128"/>
            <a:ea typeface="Meiryo UI" panose="020B0604030504040204" pitchFamily="50" charset="-128"/>
          </a:endParaRPr>
        </a:p>
        <a:p>
          <a:pPr algn="l"/>
          <a:r>
            <a:rPr kumimoji="1" lang="en-US" altLang="ja-JP" sz="1400">
              <a:latin typeface="Meiryo UI" panose="020B0604030504040204" pitchFamily="50" charset="-128"/>
              <a:ea typeface="Meiryo UI" panose="020B0604030504040204" pitchFamily="50" charset="-128"/>
            </a:rPr>
            <a:t>※</a:t>
          </a:r>
          <a:r>
            <a:rPr kumimoji="1" lang="ja-JP" altLang="en-US" sz="1400">
              <a:latin typeface="Meiryo UI" panose="020B0604030504040204" pitchFamily="50" charset="-128"/>
              <a:ea typeface="Meiryo UI" panose="020B0604030504040204" pitchFamily="50" charset="-128"/>
            </a:rPr>
            <a:t>会社印を押印して提出される場合には、発行責任者等の記載は不要。</a:t>
          </a:r>
          <a:endParaRPr kumimoji="1" lang="en-US" altLang="ja-JP" sz="1400">
            <a:latin typeface="Meiryo UI" panose="020B0604030504040204" pitchFamily="50" charset="-128"/>
            <a:ea typeface="Meiryo UI" panose="020B0604030504040204" pitchFamily="50" charset="-128"/>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16</xdr:col>
      <xdr:colOff>57150</xdr:colOff>
      <xdr:row>6</xdr:row>
      <xdr:rowOff>47625</xdr:rowOff>
    </xdr:from>
    <xdr:to>
      <xdr:col>24</xdr:col>
      <xdr:colOff>28575</xdr:colOff>
      <xdr:row>6</xdr:row>
      <xdr:rowOff>600075</xdr:rowOff>
    </xdr:to>
    <xdr:sp macro="" textlink="">
      <xdr:nvSpPr>
        <xdr:cNvPr id="2" name="AutoShape 1">
          <a:extLst>
            <a:ext uri="{FF2B5EF4-FFF2-40B4-BE49-F238E27FC236}">
              <a16:creationId xmlns:a16="http://schemas.microsoft.com/office/drawing/2014/main" id="{0A1397CD-5537-4843-AC0C-90525D820EBC}"/>
            </a:ext>
          </a:extLst>
        </xdr:cNvPr>
        <xdr:cNvSpPr>
          <a:spLocks noChangeArrowheads="1"/>
        </xdr:cNvSpPr>
      </xdr:nvSpPr>
      <xdr:spPr bwMode="auto">
        <a:xfrm>
          <a:off x="7715250" y="1162050"/>
          <a:ext cx="1038225" cy="552450"/>
        </a:xfrm>
        <a:prstGeom prst="bracketPair">
          <a:avLst>
            <a:gd name="adj" fmla="val 16667"/>
          </a:avLst>
        </a:prstGeom>
        <a:noFill/>
        <a:ln w="9525">
          <a:solidFill>
            <a:srgbClr val="000000"/>
          </a:solidFill>
          <a:round/>
          <a:headEnd/>
          <a:tailEnd/>
        </a:ln>
      </xdr:spPr>
    </xdr:sp>
    <xdr:clientData/>
  </xdr:twoCellAnchor>
</xdr:wsDr>
</file>

<file path=xl/drawings/drawing7.xml><?xml version="1.0" encoding="utf-8"?>
<xdr:wsDr xmlns:xdr="http://schemas.openxmlformats.org/drawingml/2006/spreadsheetDrawing" xmlns:a="http://schemas.openxmlformats.org/drawingml/2006/main">
  <xdr:twoCellAnchor>
    <xdr:from>
      <xdr:col>11</xdr:col>
      <xdr:colOff>457200</xdr:colOff>
      <xdr:row>27</xdr:row>
      <xdr:rowOff>106680</xdr:rowOff>
    </xdr:from>
    <xdr:to>
      <xdr:col>19</xdr:col>
      <xdr:colOff>237915</xdr:colOff>
      <xdr:row>35</xdr:row>
      <xdr:rowOff>113452</xdr:rowOff>
    </xdr:to>
    <xdr:sp macro="" textlink="">
      <xdr:nvSpPr>
        <xdr:cNvPr id="2" name="テキスト ボックス 1">
          <a:extLst>
            <a:ext uri="{FF2B5EF4-FFF2-40B4-BE49-F238E27FC236}">
              <a16:creationId xmlns:a16="http://schemas.microsoft.com/office/drawing/2014/main" id="{DDF9DC82-0E62-4112-B6A9-CC66086C92F4}"/>
            </a:ext>
          </a:extLst>
        </xdr:cNvPr>
        <xdr:cNvSpPr txBox="1"/>
      </xdr:nvSpPr>
      <xdr:spPr>
        <a:xfrm>
          <a:off x="6819900" y="5600700"/>
          <a:ext cx="5655735" cy="166793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400">
              <a:latin typeface="Meiryo UI" panose="020B0604030504040204" pitchFamily="50" charset="-128"/>
              <a:ea typeface="Meiryo UI" panose="020B0604030504040204" pitchFamily="50" charset="-128"/>
            </a:rPr>
            <a:t>押印を省略してメールで書類を送付される場合には、発行責任者・担当者・連絡先について記載する必要があります。</a:t>
          </a:r>
          <a:endParaRPr kumimoji="1" lang="en-US" altLang="ja-JP" sz="1400">
            <a:latin typeface="Meiryo UI" panose="020B0604030504040204" pitchFamily="50" charset="-128"/>
            <a:ea typeface="Meiryo UI" panose="020B0604030504040204" pitchFamily="50" charset="-128"/>
          </a:endParaRPr>
        </a:p>
        <a:p>
          <a:pPr algn="l"/>
          <a:r>
            <a:rPr kumimoji="1" lang="en-US" altLang="ja-JP" sz="1400">
              <a:latin typeface="Meiryo UI" panose="020B0604030504040204" pitchFamily="50" charset="-128"/>
              <a:ea typeface="Meiryo UI" panose="020B0604030504040204" pitchFamily="50" charset="-128"/>
            </a:rPr>
            <a:t>※</a:t>
          </a:r>
          <a:r>
            <a:rPr kumimoji="1" lang="ja-JP" altLang="en-US" sz="1400">
              <a:latin typeface="Meiryo UI" panose="020B0604030504040204" pitchFamily="50" charset="-128"/>
              <a:ea typeface="Meiryo UI" panose="020B0604030504040204" pitchFamily="50" charset="-128"/>
            </a:rPr>
            <a:t>会社印を押印して提出される場合には、発行責任者等の記載は不要。</a:t>
          </a:r>
          <a:endParaRPr kumimoji="1" lang="en-US" altLang="ja-JP" sz="1400">
            <a:latin typeface="Meiryo UI" panose="020B0604030504040204" pitchFamily="50" charset="-128"/>
            <a:ea typeface="Meiryo UI" panose="020B0604030504040204" pitchFamily="50" charset="-128"/>
          </a:endParaRPr>
        </a:p>
      </xdr:txBody>
    </xdr:sp>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096509-AD9A-47AA-B26A-D5938B2BD5CA}">
  <sheetPr>
    <pageSetUpPr fitToPage="1"/>
  </sheetPr>
  <dimension ref="A1:M60"/>
  <sheetViews>
    <sheetView tabSelected="1" view="pageBreakPreview" zoomScale="90" zoomScaleNormal="75" zoomScaleSheetLayoutView="90" workbookViewId="0">
      <selection activeCell="M26" sqref="M26"/>
    </sheetView>
  </sheetViews>
  <sheetFormatPr defaultRowHeight="13.5" x14ac:dyDescent="0.15"/>
  <cols>
    <col min="1" max="1" width="1.75" style="6" customWidth="1"/>
    <col min="2" max="3" width="11.375" style="6" customWidth="1"/>
    <col min="4" max="6" width="7.75" style="6" customWidth="1"/>
    <col min="7" max="9" width="6" style="6" customWidth="1"/>
    <col min="10" max="12" width="8.75" style="6"/>
    <col min="13" max="13" width="15.5" style="6" bestFit="1" customWidth="1"/>
    <col min="14" max="256" width="8.75" style="6"/>
    <col min="257" max="257" width="1.75" style="6" customWidth="1"/>
    <col min="258" max="258" width="12" style="6" customWidth="1"/>
    <col min="259" max="268" width="8.75" style="6"/>
    <col min="269" max="269" width="15.5" style="6" bestFit="1" customWidth="1"/>
    <col min="270" max="512" width="8.75" style="6"/>
    <col min="513" max="513" width="1.75" style="6" customWidth="1"/>
    <col min="514" max="514" width="12" style="6" customWidth="1"/>
    <col min="515" max="524" width="8.75" style="6"/>
    <col min="525" max="525" width="15.5" style="6" bestFit="1" customWidth="1"/>
    <col min="526" max="768" width="8.75" style="6"/>
    <col min="769" max="769" width="1.75" style="6" customWidth="1"/>
    <col min="770" max="770" width="12" style="6" customWidth="1"/>
    <col min="771" max="780" width="8.75" style="6"/>
    <col min="781" max="781" width="15.5" style="6" bestFit="1" customWidth="1"/>
    <col min="782" max="1024" width="8.75" style="6"/>
    <col min="1025" max="1025" width="1.75" style="6" customWidth="1"/>
    <col min="1026" max="1026" width="12" style="6" customWidth="1"/>
    <col min="1027" max="1036" width="8.75" style="6"/>
    <col min="1037" max="1037" width="15.5" style="6" bestFit="1" customWidth="1"/>
    <col min="1038" max="1280" width="8.75" style="6"/>
    <col min="1281" max="1281" width="1.75" style="6" customWidth="1"/>
    <col min="1282" max="1282" width="12" style="6" customWidth="1"/>
    <col min="1283" max="1292" width="8.75" style="6"/>
    <col min="1293" max="1293" width="15.5" style="6" bestFit="1" customWidth="1"/>
    <col min="1294" max="1536" width="8.75" style="6"/>
    <col min="1537" max="1537" width="1.75" style="6" customWidth="1"/>
    <col min="1538" max="1538" width="12" style="6" customWidth="1"/>
    <col min="1539" max="1548" width="8.75" style="6"/>
    <col min="1549" max="1549" width="15.5" style="6" bestFit="1" customWidth="1"/>
    <col min="1550" max="1792" width="8.75" style="6"/>
    <col min="1793" max="1793" width="1.75" style="6" customWidth="1"/>
    <col min="1794" max="1794" width="12" style="6" customWidth="1"/>
    <col min="1795" max="1804" width="8.75" style="6"/>
    <col min="1805" max="1805" width="15.5" style="6" bestFit="1" customWidth="1"/>
    <col min="1806" max="2048" width="8.75" style="6"/>
    <col min="2049" max="2049" width="1.75" style="6" customWidth="1"/>
    <col min="2050" max="2050" width="12" style="6" customWidth="1"/>
    <col min="2051" max="2060" width="8.75" style="6"/>
    <col min="2061" max="2061" width="15.5" style="6" bestFit="1" customWidth="1"/>
    <col min="2062" max="2304" width="8.75" style="6"/>
    <col min="2305" max="2305" width="1.75" style="6" customWidth="1"/>
    <col min="2306" max="2306" width="12" style="6" customWidth="1"/>
    <col min="2307" max="2316" width="8.75" style="6"/>
    <col min="2317" max="2317" width="15.5" style="6" bestFit="1" customWidth="1"/>
    <col min="2318" max="2560" width="8.75" style="6"/>
    <col min="2561" max="2561" width="1.75" style="6" customWidth="1"/>
    <col min="2562" max="2562" width="12" style="6" customWidth="1"/>
    <col min="2563" max="2572" width="8.75" style="6"/>
    <col min="2573" max="2573" width="15.5" style="6" bestFit="1" customWidth="1"/>
    <col min="2574" max="2816" width="8.75" style="6"/>
    <col min="2817" max="2817" width="1.75" style="6" customWidth="1"/>
    <col min="2818" max="2818" width="12" style="6" customWidth="1"/>
    <col min="2819" max="2828" width="8.75" style="6"/>
    <col min="2829" max="2829" width="15.5" style="6" bestFit="1" customWidth="1"/>
    <col min="2830" max="3072" width="8.75" style="6"/>
    <col min="3073" max="3073" width="1.75" style="6" customWidth="1"/>
    <col min="3074" max="3074" width="12" style="6" customWidth="1"/>
    <col min="3075" max="3084" width="8.75" style="6"/>
    <col min="3085" max="3085" width="15.5" style="6" bestFit="1" customWidth="1"/>
    <col min="3086" max="3328" width="8.75" style="6"/>
    <col min="3329" max="3329" width="1.75" style="6" customWidth="1"/>
    <col min="3330" max="3330" width="12" style="6" customWidth="1"/>
    <col min="3331" max="3340" width="8.75" style="6"/>
    <col min="3341" max="3341" width="15.5" style="6" bestFit="1" customWidth="1"/>
    <col min="3342" max="3584" width="8.75" style="6"/>
    <col min="3585" max="3585" width="1.75" style="6" customWidth="1"/>
    <col min="3586" max="3586" width="12" style="6" customWidth="1"/>
    <col min="3587" max="3596" width="8.75" style="6"/>
    <col min="3597" max="3597" width="15.5" style="6" bestFit="1" customWidth="1"/>
    <col min="3598" max="3840" width="8.75" style="6"/>
    <col min="3841" max="3841" width="1.75" style="6" customWidth="1"/>
    <col min="3842" max="3842" width="12" style="6" customWidth="1"/>
    <col min="3843" max="3852" width="8.75" style="6"/>
    <col min="3853" max="3853" width="15.5" style="6" bestFit="1" customWidth="1"/>
    <col min="3854" max="4096" width="8.75" style="6"/>
    <col min="4097" max="4097" width="1.75" style="6" customWidth="1"/>
    <col min="4098" max="4098" width="12" style="6" customWidth="1"/>
    <col min="4099" max="4108" width="8.75" style="6"/>
    <col min="4109" max="4109" width="15.5" style="6" bestFit="1" customWidth="1"/>
    <col min="4110" max="4352" width="8.75" style="6"/>
    <col min="4353" max="4353" width="1.75" style="6" customWidth="1"/>
    <col min="4354" max="4354" width="12" style="6" customWidth="1"/>
    <col min="4355" max="4364" width="8.75" style="6"/>
    <col min="4365" max="4365" width="15.5" style="6" bestFit="1" customWidth="1"/>
    <col min="4366" max="4608" width="8.75" style="6"/>
    <col min="4609" max="4609" width="1.75" style="6" customWidth="1"/>
    <col min="4610" max="4610" width="12" style="6" customWidth="1"/>
    <col min="4611" max="4620" width="8.75" style="6"/>
    <col min="4621" max="4621" width="15.5" style="6" bestFit="1" customWidth="1"/>
    <col min="4622" max="4864" width="8.75" style="6"/>
    <col min="4865" max="4865" width="1.75" style="6" customWidth="1"/>
    <col min="4866" max="4866" width="12" style="6" customWidth="1"/>
    <col min="4867" max="4876" width="8.75" style="6"/>
    <col min="4877" max="4877" width="15.5" style="6" bestFit="1" customWidth="1"/>
    <col min="4878" max="5120" width="8.75" style="6"/>
    <col min="5121" max="5121" width="1.75" style="6" customWidth="1"/>
    <col min="5122" max="5122" width="12" style="6" customWidth="1"/>
    <col min="5123" max="5132" width="8.75" style="6"/>
    <col min="5133" max="5133" width="15.5" style="6" bestFit="1" customWidth="1"/>
    <col min="5134" max="5376" width="8.75" style="6"/>
    <col min="5377" max="5377" width="1.75" style="6" customWidth="1"/>
    <col min="5378" max="5378" width="12" style="6" customWidth="1"/>
    <col min="5379" max="5388" width="8.75" style="6"/>
    <col min="5389" max="5389" width="15.5" style="6" bestFit="1" customWidth="1"/>
    <col min="5390" max="5632" width="8.75" style="6"/>
    <col min="5633" max="5633" width="1.75" style="6" customWidth="1"/>
    <col min="5634" max="5634" width="12" style="6" customWidth="1"/>
    <col min="5635" max="5644" width="8.75" style="6"/>
    <col min="5645" max="5645" width="15.5" style="6" bestFit="1" customWidth="1"/>
    <col min="5646" max="5888" width="8.75" style="6"/>
    <col min="5889" max="5889" width="1.75" style="6" customWidth="1"/>
    <col min="5890" max="5890" width="12" style="6" customWidth="1"/>
    <col min="5891" max="5900" width="8.75" style="6"/>
    <col min="5901" max="5901" width="15.5" style="6" bestFit="1" customWidth="1"/>
    <col min="5902" max="6144" width="8.75" style="6"/>
    <col min="6145" max="6145" width="1.75" style="6" customWidth="1"/>
    <col min="6146" max="6146" width="12" style="6" customWidth="1"/>
    <col min="6147" max="6156" width="8.75" style="6"/>
    <col min="6157" max="6157" width="15.5" style="6" bestFit="1" customWidth="1"/>
    <col min="6158" max="6400" width="8.75" style="6"/>
    <col min="6401" max="6401" width="1.75" style="6" customWidth="1"/>
    <col min="6402" max="6402" width="12" style="6" customWidth="1"/>
    <col min="6403" max="6412" width="8.75" style="6"/>
    <col min="6413" max="6413" width="15.5" style="6" bestFit="1" customWidth="1"/>
    <col min="6414" max="6656" width="8.75" style="6"/>
    <col min="6657" max="6657" width="1.75" style="6" customWidth="1"/>
    <col min="6658" max="6658" width="12" style="6" customWidth="1"/>
    <col min="6659" max="6668" width="8.75" style="6"/>
    <col min="6669" max="6669" width="15.5" style="6" bestFit="1" customWidth="1"/>
    <col min="6670" max="6912" width="8.75" style="6"/>
    <col min="6913" max="6913" width="1.75" style="6" customWidth="1"/>
    <col min="6914" max="6914" width="12" style="6" customWidth="1"/>
    <col min="6915" max="6924" width="8.75" style="6"/>
    <col min="6925" max="6925" width="15.5" style="6" bestFit="1" customWidth="1"/>
    <col min="6926" max="7168" width="8.75" style="6"/>
    <col min="7169" max="7169" width="1.75" style="6" customWidth="1"/>
    <col min="7170" max="7170" width="12" style="6" customWidth="1"/>
    <col min="7171" max="7180" width="8.75" style="6"/>
    <col min="7181" max="7181" width="15.5" style="6" bestFit="1" customWidth="1"/>
    <col min="7182" max="7424" width="8.75" style="6"/>
    <col min="7425" max="7425" width="1.75" style="6" customWidth="1"/>
    <col min="7426" max="7426" width="12" style="6" customWidth="1"/>
    <col min="7427" max="7436" width="8.75" style="6"/>
    <col min="7437" max="7437" width="15.5" style="6" bestFit="1" customWidth="1"/>
    <col min="7438" max="7680" width="8.75" style="6"/>
    <col min="7681" max="7681" width="1.75" style="6" customWidth="1"/>
    <col min="7682" max="7682" width="12" style="6" customWidth="1"/>
    <col min="7683" max="7692" width="8.75" style="6"/>
    <col min="7693" max="7693" width="15.5" style="6" bestFit="1" customWidth="1"/>
    <col min="7694" max="7936" width="8.75" style="6"/>
    <col min="7937" max="7937" width="1.75" style="6" customWidth="1"/>
    <col min="7938" max="7938" width="12" style="6" customWidth="1"/>
    <col min="7939" max="7948" width="8.75" style="6"/>
    <col min="7949" max="7949" width="15.5" style="6" bestFit="1" customWidth="1"/>
    <col min="7950" max="8192" width="8.75" style="6"/>
    <col min="8193" max="8193" width="1.75" style="6" customWidth="1"/>
    <col min="8194" max="8194" width="12" style="6" customWidth="1"/>
    <col min="8195" max="8204" width="8.75" style="6"/>
    <col min="8205" max="8205" width="15.5" style="6" bestFit="1" customWidth="1"/>
    <col min="8206" max="8448" width="8.75" style="6"/>
    <col min="8449" max="8449" width="1.75" style="6" customWidth="1"/>
    <col min="8450" max="8450" width="12" style="6" customWidth="1"/>
    <col min="8451" max="8460" width="8.75" style="6"/>
    <col min="8461" max="8461" width="15.5" style="6" bestFit="1" customWidth="1"/>
    <col min="8462" max="8704" width="8.75" style="6"/>
    <col min="8705" max="8705" width="1.75" style="6" customWidth="1"/>
    <col min="8706" max="8706" width="12" style="6" customWidth="1"/>
    <col min="8707" max="8716" width="8.75" style="6"/>
    <col min="8717" max="8717" width="15.5" style="6" bestFit="1" customWidth="1"/>
    <col min="8718" max="8960" width="8.75" style="6"/>
    <col min="8961" max="8961" width="1.75" style="6" customWidth="1"/>
    <col min="8962" max="8962" width="12" style="6" customWidth="1"/>
    <col min="8963" max="8972" width="8.75" style="6"/>
    <col min="8973" max="8973" width="15.5" style="6" bestFit="1" customWidth="1"/>
    <col min="8974" max="9216" width="8.75" style="6"/>
    <col min="9217" max="9217" width="1.75" style="6" customWidth="1"/>
    <col min="9218" max="9218" width="12" style="6" customWidth="1"/>
    <col min="9219" max="9228" width="8.75" style="6"/>
    <col min="9229" max="9229" width="15.5" style="6" bestFit="1" customWidth="1"/>
    <col min="9230" max="9472" width="8.75" style="6"/>
    <col min="9473" max="9473" width="1.75" style="6" customWidth="1"/>
    <col min="9474" max="9474" width="12" style="6" customWidth="1"/>
    <col min="9475" max="9484" width="8.75" style="6"/>
    <col min="9485" max="9485" width="15.5" style="6" bestFit="1" customWidth="1"/>
    <col min="9486" max="9728" width="8.75" style="6"/>
    <col min="9729" max="9729" width="1.75" style="6" customWidth="1"/>
    <col min="9730" max="9730" width="12" style="6" customWidth="1"/>
    <col min="9731" max="9740" width="8.75" style="6"/>
    <col min="9741" max="9741" width="15.5" style="6" bestFit="1" customWidth="1"/>
    <col min="9742" max="9984" width="8.75" style="6"/>
    <col min="9985" max="9985" width="1.75" style="6" customWidth="1"/>
    <col min="9986" max="9986" width="12" style="6" customWidth="1"/>
    <col min="9987" max="9996" width="8.75" style="6"/>
    <col min="9997" max="9997" width="15.5" style="6" bestFit="1" customWidth="1"/>
    <col min="9998" max="10240" width="8.75" style="6"/>
    <col min="10241" max="10241" width="1.75" style="6" customWidth="1"/>
    <col min="10242" max="10242" width="12" style="6" customWidth="1"/>
    <col min="10243" max="10252" width="8.75" style="6"/>
    <col min="10253" max="10253" width="15.5" style="6" bestFit="1" customWidth="1"/>
    <col min="10254" max="10496" width="8.75" style="6"/>
    <col min="10497" max="10497" width="1.75" style="6" customWidth="1"/>
    <col min="10498" max="10498" width="12" style="6" customWidth="1"/>
    <col min="10499" max="10508" width="8.75" style="6"/>
    <col min="10509" max="10509" width="15.5" style="6" bestFit="1" customWidth="1"/>
    <col min="10510" max="10752" width="8.75" style="6"/>
    <col min="10753" max="10753" width="1.75" style="6" customWidth="1"/>
    <col min="10754" max="10754" width="12" style="6" customWidth="1"/>
    <col min="10755" max="10764" width="8.75" style="6"/>
    <col min="10765" max="10765" width="15.5" style="6" bestFit="1" customWidth="1"/>
    <col min="10766" max="11008" width="8.75" style="6"/>
    <col min="11009" max="11009" width="1.75" style="6" customWidth="1"/>
    <col min="11010" max="11010" width="12" style="6" customWidth="1"/>
    <col min="11011" max="11020" width="8.75" style="6"/>
    <col min="11021" max="11021" width="15.5" style="6" bestFit="1" customWidth="1"/>
    <col min="11022" max="11264" width="8.75" style="6"/>
    <col min="11265" max="11265" width="1.75" style="6" customWidth="1"/>
    <col min="11266" max="11266" width="12" style="6" customWidth="1"/>
    <col min="11267" max="11276" width="8.75" style="6"/>
    <col min="11277" max="11277" width="15.5" style="6" bestFit="1" customWidth="1"/>
    <col min="11278" max="11520" width="8.75" style="6"/>
    <col min="11521" max="11521" width="1.75" style="6" customWidth="1"/>
    <col min="11522" max="11522" width="12" style="6" customWidth="1"/>
    <col min="11523" max="11532" width="8.75" style="6"/>
    <col min="11533" max="11533" width="15.5" style="6" bestFit="1" customWidth="1"/>
    <col min="11534" max="11776" width="8.75" style="6"/>
    <col min="11777" max="11777" width="1.75" style="6" customWidth="1"/>
    <col min="11778" max="11778" width="12" style="6" customWidth="1"/>
    <col min="11779" max="11788" width="8.75" style="6"/>
    <col min="11789" max="11789" width="15.5" style="6" bestFit="1" customWidth="1"/>
    <col min="11790" max="12032" width="8.75" style="6"/>
    <col min="12033" max="12033" width="1.75" style="6" customWidth="1"/>
    <col min="12034" max="12034" width="12" style="6" customWidth="1"/>
    <col min="12035" max="12044" width="8.75" style="6"/>
    <col min="12045" max="12045" width="15.5" style="6" bestFit="1" customWidth="1"/>
    <col min="12046" max="12288" width="8.75" style="6"/>
    <col min="12289" max="12289" width="1.75" style="6" customWidth="1"/>
    <col min="12290" max="12290" width="12" style="6" customWidth="1"/>
    <col min="12291" max="12300" width="8.75" style="6"/>
    <col min="12301" max="12301" width="15.5" style="6" bestFit="1" customWidth="1"/>
    <col min="12302" max="12544" width="8.75" style="6"/>
    <col min="12545" max="12545" width="1.75" style="6" customWidth="1"/>
    <col min="12546" max="12546" width="12" style="6" customWidth="1"/>
    <col min="12547" max="12556" width="8.75" style="6"/>
    <col min="12557" max="12557" width="15.5" style="6" bestFit="1" customWidth="1"/>
    <col min="12558" max="12800" width="8.75" style="6"/>
    <col min="12801" max="12801" width="1.75" style="6" customWidth="1"/>
    <col min="12802" max="12802" width="12" style="6" customWidth="1"/>
    <col min="12803" max="12812" width="8.75" style="6"/>
    <col min="12813" max="12813" width="15.5" style="6" bestFit="1" customWidth="1"/>
    <col min="12814" max="13056" width="8.75" style="6"/>
    <col min="13057" max="13057" width="1.75" style="6" customWidth="1"/>
    <col min="13058" max="13058" width="12" style="6" customWidth="1"/>
    <col min="13059" max="13068" width="8.75" style="6"/>
    <col min="13069" max="13069" width="15.5" style="6" bestFit="1" customWidth="1"/>
    <col min="13070" max="13312" width="8.75" style="6"/>
    <col min="13313" max="13313" width="1.75" style="6" customWidth="1"/>
    <col min="13314" max="13314" width="12" style="6" customWidth="1"/>
    <col min="13315" max="13324" width="8.75" style="6"/>
    <col min="13325" max="13325" width="15.5" style="6" bestFit="1" customWidth="1"/>
    <col min="13326" max="13568" width="8.75" style="6"/>
    <col min="13569" max="13569" width="1.75" style="6" customWidth="1"/>
    <col min="13570" max="13570" width="12" style="6" customWidth="1"/>
    <col min="13571" max="13580" width="8.75" style="6"/>
    <col min="13581" max="13581" width="15.5" style="6" bestFit="1" customWidth="1"/>
    <col min="13582" max="13824" width="8.75" style="6"/>
    <col min="13825" max="13825" width="1.75" style="6" customWidth="1"/>
    <col min="13826" max="13826" width="12" style="6" customWidth="1"/>
    <col min="13827" max="13836" width="8.75" style="6"/>
    <col min="13837" max="13837" width="15.5" style="6" bestFit="1" customWidth="1"/>
    <col min="13838" max="14080" width="8.75" style="6"/>
    <col min="14081" max="14081" width="1.75" style="6" customWidth="1"/>
    <col min="14082" max="14082" width="12" style="6" customWidth="1"/>
    <col min="14083" max="14092" width="8.75" style="6"/>
    <col min="14093" max="14093" width="15.5" style="6" bestFit="1" customWidth="1"/>
    <col min="14094" max="14336" width="8.75" style="6"/>
    <col min="14337" max="14337" width="1.75" style="6" customWidth="1"/>
    <col min="14338" max="14338" width="12" style="6" customWidth="1"/>
    <col min="14339" max="14348" width="8.75" style="6"/>
    <col min="14349" max="14349" width="15.5" style="6" bestFit="1" customWidth="1"/>
    <col min="14350" max="14592" width="8.75" style="6"/>
    <col min="14593" max="14593" width="1.75" style="6" customWidth="1"/>
    <col min="14594" max="14594" width="12" style="6" customWidth="1"/>
    <col min="14595" max="14604" width="8.75" style="6"/>
    <col min="14605" max="14605" width="15.5" style="6" bestFit="1" customWidth="1"/>
    <col min="14606" max="14848" width="8.75" style="6"/>
    <col min="14849" max="14849" width="1.75" style="6" customWidth="1"/>
    <col min="14850" max="14850" width="12" style="6" customWidth="1"/>
    <col min="14851" max="14860" width="8.75" style="6"/>
    <col min="14861" max="14861" width="15.5" style="6" bestFit="1" customWidth="1"/>
    <col min="14862" max="15104" width="8.75" style="6"/>
    <col min="15105" max="15105" width="1.75" style="6" customWidth="1"/>
    <col min="15106" max="15106" width="12" style="6" customWidth="1"/>
    <col min="15107" max="15116" width="8.75" style="6"/>
    <col min="15117" max="15117" width="15.5" style="6" bestFit="1" customWidth="1"/>
    <col min="15118" max="15360" width="8.75" style="6"/>
    <col min="15361" max="15361" width="1.75" style="6" customWidth="1"/>
    <col min="15362" max="15362" width="12" style="6" customWidth="1"/>
    <col min="15363" max="15372" width="8.75" style="6"/>
    <col min="15373" max="15373" width="15.5" style="6" bestFit="1" customWidth="1"/>
    <col min="15374" max="15616" width="8.75" style="6"/>
    <col min="15617" max="15617" width="1.75" style="6" customWidth="1"/>
    <col min="15618" max="15618" width="12" style="6" customWidth="1"/>
    <col min="15619" max="15628" width="8.75" style="6"/>
    <col min="15629" max="15629" width="15.5" style="6" bestFit="1" customWidth="1"/>
    <col min="15630" max="15872" width="8.75" style="6"/>
    <col min="15873" max="15873" width="1.75" style="6" customWidth="1"/>
    <col min="15874" max="15874" width="12" style="6" customWidth="1"/>
    <col min="15875" max="15884" width="8.75" style="6"/>
    <col min="15885" max="15885" width="15.5" style="6" bestFit="1" customWidth="1"/>
    <col min="15886" max="16128" width="8.75" style="6"/>
    <col min="16129" max="16129" width="1.75" style="6" customWidth="1"/>
    <col min="16130" max="16130" width="12" style="6" customWidth="1"/>
    <col min="16131" max="16140" width="8.75" style="6"/>
    <col min="16141" max="16141" width="15.5" style="6" bestFit="1" customWidth="1"/>
    <col min="16142" max="16384" width="8.75" style="6"/>
  </cols>
  <sheetData>
    <row r="1" spans="1:13" ht="14.25" x14ac:dyDescent="0.15">
      <c r="A1" s="211" t="s">
        <v>61</v>
      </c>
      <c r="B1" s="211"/>
      <c r="C1" s="5"/>
      <c r="D1" s="5"/>
      <c r="E1" s="5"/>
      <c r="F1" s="5"/>
      <c r="G1" s="5"/>
      <c r="H1" s="5"/>
      <c r="I1" s="5"/>
      <c r="J1" s="5"/>
      <c r="K1" s="5"/>
      <c r="L1" s="5"/>
      <c r="M1" s="5"/>
    </row>
    <row r="2" spans="1:13" ht="14.25" x14ac:dyDescent="0.15">
      <c r="A2" s="5"/>
      <c r="B2" s="5"/>
      <c r="C2" s="5"/>
      <c r="D2" s="5"/>
      <c r="E2" s="5"/>
      <c r="F2" s="5"/>
      <c r="G2" s="5"/>
      <c r="H2" s="5"/>
      <c r="I2" s="210" t="s">
        <v>62</v>
      </c>
      <c r="J2" s="210"/>
      <c r="K2" s="210"/>
      <c r="L2" s="5"/>
      <c r="M2" s="5"/>
    </row>
    <row r="3" spans="1:13" ht="14.25" x14ac:dyDescent="0.15">
      <c r="A3" s="5"/>
      <c r="B3" s="5"/>
      <c r="C3" s="5"/>
      <c r="D3" s="5"/>
      <c r="E3" s="5"/>
      <c r="F3" s="5"/>
      <c r="G3" s="5"/>
      <c r="H3" s="5"/>
      <c r="I3" s="210" t="s">
        <v>63</v>
      </c>
      <c r="J3" s="210"/>
      <c r="K3" s="210"/>
      <c r="L3" s="5"/>
      <c r="M3" s="5"/>
    </row>
    <row r="4" spans="1:13" ht="14.25" x14ac:dyDescent="0.15">
      <c r="A4" s="5"/>
      <c r="B4" s="5"/>
      <c r="C4" s="5"/>
      <c r="D4" s="5"/>
      <c r="E4" s="5"/>
      <c r="F4" s="5"/>
      <c r="G4" s="5"/>
      <c r="H4" s="7"/>
      <c r="I4" s="7"/>
      <c r="J4" s="5"/>
      <c r="K4" s="5"/>
      <c r="L4" s="5"/>
      <c r="M4" s="5"/>
    </row>
    <row r="5" spans="1:13" ht="14.25" x14ac:dyDescent="0.15">
      <c r="A5" s="5"/>
      <c r="B5" s="5"/>
      <c r="C5" s="5"/>
      <c r="D5" s="5"/>
      <c r="E5" s="5"/>
      <c r="F5" s="5"/>
      <c r="G5" s="5"/>
      <c r="H5" s="7"/>
      <c r="I5" s="7"/>
      <c r="J5" s="5"/>
      <c r="K5" s="5"/>
      <c r="L5" s="5"/>
      <c r="M5" s="5"/>
    </row>
    <row r="6" spans="1:13" ht="14.25" x14ac:dyDescent="0.15">
      <c r="A6" s="5" t="s">
        <v>64</v>
      </c>
      <c r="B6" s="5"/>
      <c r="C6" s="5"/>
      <c r="D6" s="5"/>
      <c r="E6" s="5"/>
      <c r="F6" s="5"/>
      <c r="G6" s="5"/>
      <c r="H6" s="7"/>
      <c r="I6" s="7"/>
      <c r="J6" s="5"/>
      <c r="K6" s="5"/>
      <c r="L6" s="5"/>
      <c r="M6" s="5"/>
    </row>
    <row r="7" spans="1:13" ht="14.25" x14ac:dyDescent="0.15">
      <c r="A7" s="5"/>
      <c r="B7" s="5"/>
      <c r="C7" s="5"/>
      <c r="D7" s="5"/>
      <c r="E7" s="5"/>
      <c r="F7" s="5"/>
      <c r="G7" s="5"/>
      <c r="H7" s="7"/>
      <c r="I7" s="7"/>
      <c r="J7" s="5"/>
      <c r="K7" s="5"/>
      <c r="L7" s="5"/>
      <c r="M7" s="5"/>
    </row>
    <row r="8" spans="1:13" ht="14.25" x14ac:dyDescent="0.15">
      <c r="A8" s="5"/>
      <c r="B8" s="5"/>
      <c r="C8" s="5"/>
      <c r="D8" s="5"/>
      <c r="E8" s="5"/>
      <c r="F8" s="5"/>
      <c r="G8" s="5"/>
      <c r="H8" s="5" t="s">
        <v>65</v>
      </c>
      <c r="I8" s="5"/>
      <c r="J8" s="7"/>
      <c r="K8" s="7"/>
      <c r="L8" s="5"/>
      <c r="M8" s="5"/>
    </row>
    <row r="9" spans="1:13" ht="14.25" x14ac:dyDescent="0.15">
      <c r="A9" s="5"/>
      <c r="B9" s="5"/>
      <c r="C9" s="5"/>
      <c r="D9" s="5"/>
      <c r="E9" s="5"/>
      <c r="F9" s="5"/>
      <c r="G9" s="5"/>
      <c r="H9" s="5" t="s">
        <v>66</v>
      </c>
      <c r="I9" s="5"/>
      <c r="J9" s="7"/>
      <c r="K9" s="7"/>
      <c r="L9" s="5"/>
      <c r="M9" s="5"/>
    </row>
    <row r="10" spans="1:13" ht="14.25" x14ac:dyDescent="0.15">
      <c r="A10" s="5"/>
      <c r="B10" s="5"/>
      <c r="C10" s="5"/>
      <c r="D10" s="5"/>
      <c r="E10" s="5"/>
      <c r="F10" s="5"/>
      <c r="G10" s="5"/>
      <c r="H10" s="5"/>
      <c r="I10" s="5"/>
      <c r="J10" s="7"/>
      <c r="K10" s="7"/>
      <c r="L10" s="5"/>
      <c r="M10" s="5"/>
    </row>
    <row r="11" spans="1:13" ht="14.25" x14ac:dyDescent="0.15">
      <c r="A11" s="5"/>
      <c r="B11" s="5"/>
      <c r="C11" s="5"/>
      <c r="D11" s="5"/>
      <c r="E11" s="5"/>
      <c r="F11" s="5"/>
      <c r="G11" s="5"/>
      <c r="H11" s="5"/>
      <c r="I11" s="5"/>
      <c r="J11" s="5"/>
      <c r="K11" s="5"/>
      <c r="L11" s="5"/>
      <c r="M11" s="5"/>
    </row>
    <row r="12" spans="1:13" ht="14.25" x14ac:dyDescent="0.15">
      <c r="A12" s="5"/>
      <c r="B12" s="5"/>
      <c r="C12" s="5"/>
      <c r="D12" s="5"/>
      <c r="E12" s="5"/>
      <c r="F12" s="5"/>
      <c r="G12" s="5"/>
      <c r="H12" s="5"/>
      <c r="I12" s="5"/>
      <c r="J12" s="5"/>
      <c r="K12" s="5"/>
      <c r="L12" s="5"/>
      <c r="M12" s="5"/>
    </row>
    <row r="13" spans="1:13" ht="14.25" x14ac:dyDescent="0.15">
      <c r="A13" s="210" t="s">
        <v>67</v>
      </c>
      <c r="B13" s="210"/>
      <c r="C13" s="210"/>
      <c r="D13" s="210"/>
      <c r="E13" s="210"/>
      <c r="F13" s="210"/>
      <c r="G13" s="210"/>
      <c r="H13" s="210"/>
      <c r="I13" s="210"/>
      <c r="J13" s="210"/>
      <c r="K13" s="210"/>
      <c r="L13" s="5"/>
      <c r="M13" s="5"/>
    </row>
    <row r="14" spans="1:13" ht="14.25" x14ac:dyDescent="0.15">
      <c r="A14" s="8"/>
      <c r="B14" s="8"/>
      <c r="C14" s="8"/>
      <c r="D14" s="8"/>
      <c r="E14" s="8"/>
      <c r="F14" s="8"/>
      <c r="G14" s="8"/>
      <c r="H14" s="8"/>
      <c r="I14" s="8"/>
      <c r="J14" s="5"/>
      <c r="K14" s="5"/>
      <c r="L14" s="5"/>
      <c r="M14" s="5"/>
    </row>
    <row r="15" spans="1:13" ht="14.25" x14ac:dyDescent="0.15">
      <c r="A15" s="5"/>
      <c r="B15" s="5"/>
      <c r="C15" s="5"/>
      <c r="D15" s="5"/>
      <c r="E15" s="5"/>
      <c r="F15" s="5"/>
      <c r="G15" s="5"/>
      <c r="H15" s="5"/>
      <c r="I15" s="5"/>
      <c r="J15" s="5"/>
      <c r="K15" s="5"/>
      <c r="L15" s="5"/>
      <c r="M15" s="5"/>
    </row>
    <row r="16" spans="1:13" ht="14.25" x14ac:dyDescent="0.15">
      <c r="A16" s="5"/>
      <c r="B16" s="5"/>
      <c r="C16" s="5"/>
      <c r="D16" s="5"/>
      <c r="E16" s="5"/>
      <c r="F16" s="5"/>
      <c r="G16" s="5"/>
      <c r="H16" s="5"/>
      <c r="I16" s="5"/>
      <c r="J16" s="5"/>
      <c r="K16" s="5"/>
      <c r="L16" s="5"/>
      <c r="M16" s="5"/>
    </row>
    <row r="17" spans="1:13" ht="42" customHeight="1" x14ac:dyDescent="0.15">
      <c r="A17" s="212" t="s">
        <v>68</v>
      </c>
      <c r="B17" s="212"/>
      <c r="C17" s="212"/>
      <c r="D17" s="212"/>
      <c r="E17" s="212"/>
      <c r="F17" s="212"/>
      <c r="G17" s="212"/>
      <c r="H17" s="212"/>
      <c r="I17" s="212"/>
      <c r="J17" s="212"/>
      <c r="K17" s="212"/>
      <c r="L17" s="5"/>
      <c r="M17" s="5"/>
    </row>
    <row r="18" spans="1:13" ht="14.25" x14ac:dyDescent="0.15">
      <c r="A18" s="5"/>
      <c r="B18" s="5"/>
      <c r="C18" s="5"/>
      <c r="D18" s="5"/>
      <c r="E18" s="5"/>
      <c r="F18" s="5"/>
      <c r="G18" s="5"/>
      <c r="H18" s="5"/>
      <c r="I18" s="5"/>
      <c r="J18" s="5"/>
      <c r="K18" s="5"/>
      <c r="L18" s="5"/>
      <c r="M18" s="5"/>
    </row>
    <row r="19" spans="1:13" ht="14.25" x14ac:dyDescent="0.15">
      <c r="A19" s="5"/>
      <c r="B19" s="5"/>
      <c r="C19" s="5"/>
      <c r="D19" s="5"/>
      <c r="E19" s="5"/>
      <c r="F19" s="5"/>
      <c r="G19" s="5"/>
      <c r="H19" s="5"/>
      <c r="I19" s="5"/>
      <c r="J19" s="5"/>
      <c r="K19" s="5"/>
      <c r="L19" s="5"/>
      <c r="M19" s="5"/>
    </row>
    <row r="20" spans="1:13" ht="14.25" x14ac:dyDescent="0.15">
      <c r="A20" s="5"/>
      <c r="B20" s="5"/>
      <c r="C20" s="5"/>
      <c r="D20" s="5"/>
      <c r="E20" s="5"/>
      <c r="F20" s="5"/>
      <c r="G20" s="5"/>
      <c r="H20" s="5"/>
      <c r="I20" s="5"/>
      <c r="J20" s="5"/>
      <c r="K20" s="5"/>
      <c r="L20" s="5"/>
      <c r="M20" s="5"/>
    </row>
    <row r="21" spans="1:13" ht="14.25" x14ac:dyDescent="0.15">
      <c r="A21" s="210" t="s">
        <v>69</v>
      </c>
      <c r="B21" s="210"/>
      <c r="C21" s="210"/>
      <c r="D21" s="210"/>
      <c r="E21" s="210"/>
      <c r="F21" s="210"/>
      <c r="G21" s="210"/>
      <c r="H21" s="210"/>
      <c r="I21" s="210"/>
      <c r="J21" s="5"/>
      <c r="K21" s="5"/>
      <c r="L21" s="5"/>
      <c r="M21" s="5"/>
    </row>
    <row r="22" spans="1:13" ht="14.25" x14ac:dyDescent="0.15">
      <c r="A22" s="8"/>
      <c r="B22" s="8"/>
      <c r="C22" s="8"/>
      <c r="D22" s="8"/>
      <c r="E22" s="8"/>
      <c r="F22" s="8"/>
      <c r="G22" s="8"/>
      <c r="H22" s="8"/>
      <c r="I22" s="8"/>
      <c r="J22" s="5"/>
      <c r="K22" s="5"/>
      <c r="L22" s="5"/>
      <c r="M22" s="5"/>
    </row>
    <row r="23" spans="1:13" ht="14.25" x14ac:dyDescent="0.15">
      <c r="A23" s="5"/>
      <c r="B23" s="5"/>
      <c r="C23" s="5"/>
      <c r="D23" s="5"/>
      <c r="E23" s="5"/>
      <c r="F23" s="5"/>
      <c r="G23" s="5"/>
      <c r="H23" s="5"/>
      <c r="I23" s="5"/>
      <c r="J23" s="5"/>
      <c r="K23" s="5"/>
      <c r="L23" s="5"/>
      <c r="M23" s="5"/>
    </row>
    <row r="24" spans="1:13" ht="14.25" x14ac:dyDescent="0.15">
      <c r="A24" s="5"/>
      <c r="B24" s="5"/>
      <c r="C24" s="5"/>
      <c r="D24" s="5"/>
      <c r="E24" s="5"/>
      <c r="F24" s="5"/>
      <c r="G24" s="5"/>
      <c r="H24" s="5"/>
      <c r="I24" s="5"/>
      <c r="J24" s="5"/>
      <c r="K24" s="5"/>
      <c r="L24" s="5"/>
      <c r="M24" s="5"/>
    </row>
    <row r="25" spans="1:13" ht="14.25" x14ac:dyDescent="0.15">
      <c r="A25" s="9" t="s">
        <v>70</v>
      </c>
      <c r="B25" s="9"/>
      <c r="C25" s="9"/>
      <c r="D25" s="9"/>
      <c r="E25" s="9"/>
      <c r="F25" s="9"/>
      <c r="G25" s="9"/>
      <c r="H25" s="9"/>
      <c r="I25" s="9"/>
      <c r="J25" s="9"/>
      <c r="K25" s="9"/>
      <c r="L25" s="9"/>
      <c r="M25" s="9"/>
    </row>
    <row r="26" spans="1:13" ht="15" thickBot="1" x14ac:dyDescent="0.2">
      <c r="A26" s="9"/>
      <c r="B26" s="9"/>
      <c r="C26" s="9"/>
      <c r="D26" s="9"/>
      <c r="E26" s="9"/>
      <c r="F26" s="9"/>
      <c r="G26" s="9"/>
      <c r="H26" s="9"/>
      <c r="I26" s="9"/>
      <c r="J26" s="9"/>
      <c r="K26" s="9"/>
      <c r="L26" s="9"/>
      <c r="M26" s="9"/>
    </row>
    <row r="27" spans="1:13" ht="30" customHeight="1" x14ac:dyDescent="0.15">
      <c r="A27" s="9"/>
      <c r="B27" s="213" t="s">
        <v>71</v>
      </c>
      <c r="C27" s="214"/>
      <c r="D27" s="215" t="s">
        <v>72</v>
      </c>
      <c r="E27" s="216"/>
      <c r="F27" s="217"/>
      <c r="G27" s="9"/>
      <c r="H27" s="9"/>
      <c r="I27" s="9"/>
      <c r="J27" s="9"/>
      <c r="K27" s="9"/>
      <c r="L27" s="9"/>
      <c r="M27" s="9"/>
    </row>
    <row r="28" spans="1:13" ht="30" customHeight="1" thickBot="1" x14ac:dyDescent="0.2">
      <c r="A28" s="9"/>
      <c r="B28" s="218" t="str">
        <f>IF('運行(第1号2頁)'!D30="","",COUNTA('運行(第1号2頁)'!D30:E37))</f>
        <v/>
      </c>
      <c r="C28" s="219"/>
      <c r="D28" s="220" t="str">
        <f>IF(B28="","",'運行(第1号2頁)'!Z38:AA39)</f>
        <v/>
      </c>
      <c r="E28" s="221"/>
      <c r="F28" s="10" t="s">
        <v>73</v>
      </c>
      <c r="G28" s="9"/>
      <c r="H28" s="9"/>
      <c r="I28" s="9"/>
      <c r="J28" s="9"/>
      <c r="K28" s="9"/>
      <c r="L28" s="9"/>
      <c r="M28" s="9"/>
    </row>
    <row r="29" spans="1:13" ht="14.25" x14ac:dyDescent="0.15">
      <c r="A29" s="9"/>
      <c r="B29" s="9"/>
      <c r="C29" s="9"/>
      <c r="D29" s="9"/>
      <c r="E29" s="9"/>
      <c r="F29" s="9"/>
      <c r="G29" s="9"/>
      <c r="H29" s="9"/>
      <c r="I29" s="9"/>
      <c r="J29" s="9"/>
      <c r="K29" s="9"/>
      <c r="L29" s="9"/>
      <c r="M29" s="9"/>
    </row>
    <row r="30" spans="1:13" ht="14.25" x14ac:dyDescent="0.15">
      <c r="A30" s="9"/>
      <c r="B30" s="9"/>
      <c r="C30" s="9"/>
      <c r="D30" s="9"/>
      <c r="E30" s="9"/>
      <c r="F30" s="9"/>
      <c r="G30" s="9"/>
      <c r="H30" s="9"/>
      <c r="I30" s="9"/>
      <c r="J30" s="9"/>
      <c r="K30" s="9"/>
      <c r="L30" s="9"/>
      <c r="M30" s="9"/>
    </row>
    <row r="31" spans="1:13" ht="14.25" x14ac:dyDescent="0.15">
      <c r="A31" s="9"/>
      <c r="B31" s="9"/>
      <c r="C31" s="222" t="s">
        <v>138</v>
      </c>
      <c r="D31" s="223"/>
      <c r="E31" s="223"/>
      <c r="F31" s="223"/>
      <c r="G31" s="223"/>
      <c r="H31" s="223"/>
      <c r="I31" s="223"/>
      <c r="J31" s="224"/>
      <c r="K31" s="9"/>
      <c r="L31" s="9"/>
      <c r="M31" s="9"/>
    </row>
    <row r="32" spans="1:13" ht="14.25" x14ac:dyDescent="0.15">
      <c r="A32" s="5"/>
      <c r="B32" s="5"/>
      <c r="C32" s="225"/>
      <c r="D32" s="226"/>
      <c r="E32" s="226"/>
      <c r="F32" s="226"/>
      <c r="G32" s="226"/>
      <c r="H32" s="226"/>
      <c r="I32" s="226"/>
      <c r="J32" s="227"/>
      <c r="K32" s="5"/>
      <c r="L32" s="5"/>
      <c r="M32" s="5"/>
    </row>
    <row r="33" spans="1:13" ht="14.25" x14ac:dyDescent="0.15">
      <c r="A33" s="5"/>
      <c r="B33" s="5"/>
      <c r="C33" s="225"/>
      <c r="D33" s="226"/>
      <c r="E33" s="226"/>
      <c r="F33" s="226"/>
      <c r="G33" s="226"/>
      <c r="H33" s="226"/>
      <c r="I33" s="226"/>
      <c r="J33" s="227"/>
      <c r="K33" s="5"/>
      <c r="L33" s="5"/>
      <c r="M33" s="5"/>
    </row>
    <row r="34" spans="1:13" ht="14.25" x14ac:dyDescent="0.15">
      <c r="A34" s="5"/>
      <c r="B34" s="5"/>
      <c r="C34" s="228"/>
      <c r="D34" s="229"/>
      <c r="E34" s="229"/>
      <c r="F34" s="229"/>
      <c r="G34" s="229"/>
      <c r="H34" s="229"/>
      <c r="I34" s="229"/>
      <c r="J34" s="230"/>
      <c r="K34" s="5"/>
      <c r="L34" s="5"/>
      <c r="M34" s="5"/>
    </row>
    <row r="35" spans="1:13" ht="14.25" x14ac:dyDescent="0.15">
      <c r="A35" s="5"/>
      <c r="B35" s="5"/>
      <c r="C35" s="5"/>
      <c r="D35" s="5"/>
      <c r="E35" s="5"/>
      <c r="F35" s="5"/>
      <c r="G35" s="5"/>
      <c r="H35" s="5"/>
      <c r="I35" s="5"/>
      <c r="J35" s="5"/>
      <c r="K35" s="5"/>
      <c r="L35" s="5"/>
      <c r="M35" s="5"/>
    </row>
    <row r="36" spans="1:13" ht="14.25" x14ac:dyDescent="0.15">
      <c r="A36" s="5"/>
      <c r="B36" s="5"/>
      <c r="C36" s="5"/>
      <c r="D36" s="5"/>
      <c r="E36" s="5"/>
      <c r="F36" s="5"/>
      <c r="G36" s="5"/>
      <c r="H36" s="5"/>
      <c r="I36" s="5"/>
      <c r="J36" s="5"/>
      <c r="K36" s="5"/>
      <c r="L36" s="5"/>
      <c r="M36" s="5"/>
    </row>
    <row r="37" spans="1:13" ht="14.25" x14ac:dyDescent="0.15">
      <c r="A37" s="5"/>
      <c r="B37" s="5"/>
      <c r="C37" s="5"/>
      <c r="D37" s="5"/>
      <c r="E37" s="5"/>
      <c r="F37" s="5"/>
      <c r="G37" s="5"/>
      <c r="H37" s="5"/>
      <c r="I37" s="5"/>
      <c r="J37" s="5"/>
      <c r="K37" s="5"/>
      <c r="L37" s="5"/>
      <c r="M37" s="5"/>
    </row>
    <row r="38" spans="1:13" ht="14.25" x14ac:dyDescent="0.15">
      <c r="A38" s="5"/>
      <c r="B38" s="5"/>
      <c r="C38" s="5"/>
      <c r="D38" s="5"/>
      <c r="E38" s="5"/>
      <c r="F38" s="5"/>
      <c r="G38" s="5"/>
      <c r="H38" s="5"/>
      <c r="I38" s="5"/>
      <c r="J38" s="5"/>
      <c r="K38" s="5"/>
      <c r="L38" s="5"/>
      <c r="M38" s="5"/>
    </row>
    <row r="39" spans="1:13" ht="14.25" x14ac:dyDescent="0.15">
      <c r="A39" s="5"/>
      <c r="B39" s="5"/>
      <c r="C39" s="5"/>
      <c r="D39" s="5"/>
      <c r="E39" s="5"/>
      <c r="F39" s="5"/>
      <c r="G39" s="5"/>
      <c r="H39" s="5"/>
      <c r="I39" s="5"/>
      <c r="J39" s="5"/>
      <c r="K39" s="5"/>
      <c r="L39" s="5"/>
      <c r="M39" s="5"/>
    </row>
    <row r="40" spans="1:13" ht="14.25" x14ac:dyDescent="0.15">
      <c r="A40" s="5"/>
      <c r="B40" s="5"/>
      <c r="C40" s="5"/>
      <c r="D40" s="5"/>
      <c r="E40" s="5"/>
      <c r="F40" s="5"/>
      <c r="G40" s="5"/>
      <c r="H40" s="5"/>
      <c r="I40" s="5"/>
      <c r="J40" s="5"/>
      <c r="K40" s="5"/>
      <c r="L40" s="5"/>
      <c r="M40" s="5"/>
    </row>
    <row r="41" spans="1:13" ht="14.25" x14ac:dyDescent="0.15">
      <c r="A41" s="5"/>
      <c r="B41" s="5"/>
      <c r="C41" s="5"/>
      <c r="D41" s="5"/>
      <c r="E41" s="5"/>
      <c r="F41" s="5"/>
      <c r="G41" s="5"/>
      <c r="H41" s="5"/>
      <c r="I41" s="5"/>
      <c r="J41" s="5"/>
      <c r="K41" s="5"/>
      <c r="L41" s="5"/>
      <c r="M41" s="5"/>
    </row>
    <row r="42" spans="1:13" ht="14.25" x14ac:dyDescent="0.15">
      <c r="A42" s="5"/>
      <c r="B42" s="5"/>
      <c r="C42" s="5"/>
      <c r="D42" s="5"/>
      <c r="E42" s="5"/>
      <c r="F42" s="5"/>
      <c r="G42" s="5"/>
      <c r="H42" s="5"/>
      <c r="I42" s="5"/>
      <c r="J42" s="5"/>
      <c r="K42" s="5"/>
      <c r="L42" s="5"/>
      <c r="M42" s="5"/>
    </row>
    <row r="43" spans="1:13" ht="14.25" x14ac:dyDescent="0.15">
      <c r="A43" s="5"/>
      <c r="B43" s="5"/>
      <c r="C43" s="5"/>
      <c r="D43" s="5"/>
      <c r="E43" s="5"/>
      <c r="F43" s="5"/>
      <c r="G43" s="5"/>
      <c r="H43" s="5"/>
      <c r="I43" s="5"/>
      <c r="J43" s="5"/>
      <c r="K43" s="5"/>
      <c r="L43" s="5"/>
      <c r="M43" s="5"/>
    </row>
    <row r="44" spans="1:13" ht="14.25" x14ac:dyDescent="0.15">
      <c r="A44" s="5"/>
      <c r="B44" s="5"/>
      <c r="C44" s="5"/>
      <c r="D44" s="5"/>
      <c r="E44" s="5"/>
      <c r="F44" s="5"/>
      <c r="G44" s="5"/>
      <c r="H44" s="5"/>
      <c r="I44" s="5"/>
      <c r="J44" s="5"/>
      <c r="K44" s="5"/>
      <c r="L44" s="5"/>
      <c r="M44" s="5"/>
    </row>
    <row r="45" spans="1:13" ht="14.25" x14ac:dyDescent="0.15">
      <c r="A45" s="5"/>
      <c r="B45" s="5"/>
      <c r="C45" s="5"/>
      <c r="D45" s="5"/>
      <c r="E45" s="5"/>
      <c r="F45" s="5"/>
      <c r="G45" s="5"/>
      <c r="H45" s="5"/>
      <c r="I45" s="5"/>
      <c r="J45" s="5"/>
      <c r="K45" s="5"/>
      <c r="L45" s="5"/>
      <c r="M45" s="5"/>
    </row>
    <row r="46" spans="1:13" ht="14.25" x14ac:dyDescent="0.15">
      <c r="A46" s="5"/>
      <c r="B46" s="5"/>
      <c r="C46" s="5"/>
      <c r="D46" s="5"/>
      <c r="E46" s="5"/>
      <c r="F46" s="5"/>
      <c r="G46" s="5"/>
      <c r="H46" s="5"/>
      <c r="I46" s="5"/>
      <c r="J46" s="5"/>
      <c r="K46" s="5"/>
      <c r="L46" s="5"/>
      <c r="M46" s="5"/>
    </row>
    <row r="47" spans="1:13" ht="14.25" x14ac:dyDescent="0.15">
      <c r="A47" s="5"/>
      <c r="B47" s="5"/>
      <c r="C47" s="5"/>
      <c r="D47" s="5"/>
      <c r="E47" s="5"/>
      <c r="F47" s="5"/>
      <c r="G47" s="5"/>
      <c r="H47" s="5"/>
      <c r="I47" s="5"/>
      <c r="J47" s="5"/>
      <c r="K47" s="5"/>
      <c r="L47" s="5"/>
      <c r="M47" s="5"/>
    </row>
    <row r="48" spans="1:13" ht="14.25" x14ac:dyDescent="0.15">
      <c r="A48" s="5"/>
      <c r="B48" s="5"/>
      <c r="C48" s="5"/>
      <c r="D48" s="5"/>
      <c r="E48" s="5"/>
      <c r="F48" s="5"/>
      <c r="G48" s="5"/>
      <c r="H48" s="5"/>
      <c r="I48" s="5"/>
      <c r="J48" s="5"/>
      <c r="K48" s="5"/>
      <c r="L48" s="5"/>
      <c r="M48" s="5"/>
    </row>
    <row r="49" spans="1:13" ht="14.25" x14ac:dyDescent="0.15">
      <c r="A49" s="5"/>
      <c r="B49" s="5"/>
      <c r="C49" s="5"/>
      <c r="D49" s="5"/>
      <c r="E49" s="5"/>
      <c r="F49" s="5"/>
      <c r="G49" s="5"/>
      <c r="H49" s="5"/>
      <c r="I49" s="5"/>
      <c r="J49" s="5"/>
      <c r="K49" s="5"/>
      <c r="L49" s="5"/>
      <c r="M49" s="5"/>
    </row>
    <row r="50" spans="1:13" ht="14.25" x14ac:dyDescent="0.15">
      <c r="A50" s="5"/>
      <c r="B50" s="5"/>
      <c r="C50" s="5"/>
      <c r="D50" s="5"/>
      <c r="E50" s="5"/>
      <c r="F50" s="5"/>
      <c r="G50" s="5"/>
      <c r="H50" s="5"/>
      <c r="I50" s="5"/>
      <c r="J50" s="5"/>
      <c r="K50" s="5"/>
      <c r="L50" s="5"/>
      <c r="M50" s="5"/>
    </row>
    <row r="51" spans="1:13" ht="14.25" x14ac:dyDescent="0.15">
      <c r="A51" s="5"/>
      <c r="B51" s="5"/>
      <c r="C51" s="5"/>
      <c r="D51" s="5"/>
      <c r="E51" s="5"/>
      <c r="F51" s="5"/>
      <c r="G51" s="5"/>
      <c r="H51" s="5"/>
      <c r="I51" s="5"/>
      <c r="J51" s="5"/>
      <c r="K51" s="5"/>
      <c r="L51" s="5"/>
      <c r="M51" s="5"/>
    </row>
    <row r="52" spans="1:13" ht="14.25" x14ac:dyDescent="0.15">
      <c r="A52" s="5"/>
      <c r="B52" s="5"/>
      <c r="C52" s="5"/>
      <c r="D52" s="5"/>
      <c r="E52" s="5"/>
      <c r="F52" s="5"/>
      <c r="G52" s="5"/>
      <c r="H52" s="5"/>
      <c r="I52" s="5"/>
      <c r="J52" s="5"/>
      <c r="K52" s="5"/>
      <c r="L52" s="5"/>
      <c r="M52" s="5"/>
    </row>
    <row r="53" spans="1:13" ht="14.25" x14ac:dyDescent="0.15">
      <c r="A53" s="5"/>
      <c r="B53" s="5"/>
      <c r="C53" s="5"/>
      <c r="D53" s="5"/>
      <c r="E53" s="5"/>
      <c r="F53" s="5"/>
      <c r="G53" s="5"/>
      <c r="H53" s="5"/>
      <c r="I53" s="5"/>
      <c r="J53" s="5"/>
      <c r="K53" s="5"/>
      <c r="L53" s="5"/>
      <c r="M53" s="5"/>
    </row>
    <row r="54" spans="1:13" ht="14.25" x14ac:dyDescent="0.15">
      <c r="A54" s="5"/>
      <c r="B54" s="5"/>
      <c r="C54" s="5"/>
      <c r="D54" s="5"/>
      <c r="E54" s="5"/>
      <c r="F54" s="5"/>
      <c r="G54" s="5"/>
      <c r="H54" s="5"/>
      <c r="I54" s="5"/>
      <c r="J54" s="5"/>
      <c r="K54" s="5"/>
      <c r="L54" s="5"/>
      <c r="M54" s="5"/>
    </row>
    <row r="55" spans="1:13" ht="14.25" x14ac:dyDescent="0.15">
      <c r="A55" s="5"/>
      <c r="B55" s="5"/>
      <c r="C55" s="5"/>
      <c r="D55" s="5"/>
      <c r="E55" s="5"/>
      <c r="F55" s="5"/>
      <c r="G55" s="5"/>
      <c r="H55" s="5"/>
      <c r="I55" s="5"/>
      <c r="J55" s="5"/>
      <c r="K55" s="5"/>
      <c r="L55" s="5"/>
      <c r="M55" s="5"/>
    </row>
    <row r="56" spans="1:13" ht="14.25" x14ac:dyDescent="0.15">
      <c r="A56" s="5"/>
      <c r="B56" s="5"/>
      <c r="C56" s="5"/>
      <c r="D56" s="5"/>
      <c r="E56" s="5"/>
      <c r="F56" s="5"/>
      <c r="G56" s="5"/>
      <c r="H56" s="5"/>
      <c r="I56" s="5"/>
      <c r="J56" s="5"/>
      <c r="K56" s="5"/>
      <c r="L56" s="5"/>
      <c r="M56" s="5"/>
    </row>
    <row r="57" spans="1:13" ht="14.25" x14ac:dyDescent="0.15">
      <c r="A57" s="5"/>
      <c r="B57" s="5"/>
      <c r="C57" s="5"/>
      <c r="D57" s="5"/>
      <c r="E57" s="5"/>
      <c r="F57" s="5"/>
      <c r="G57" s="5"/>
      <c r="H57" s="5"/>
      <c r="I57" s="5"/>
      <c r="J57" s="5"/>
      <c r="K57" s="5"/>
      <c r="L57" s="5"/>
      <c r="M57" s="5"/>
    </row>
    <row r="58" spans="1:13" ht="14.25" x14ac:dyDescent="0.15">
      <c r="A58" s="5"/>
      <c r="B58" s="5"/>
      <c r="C58" s="5"/>
      <c r="D58" s="5"/>
      <c r="E58" s="5"/>
      <c r="F58" s="5"/>
      <c r="G58" s="5"/>
      <c r="H58" s="5"/>
      <c r="I58" s="5"/>
      <c r="J58" s="5"/>
      <c r="K58" s="5"/>
      <c r="L58" s="5"/>
      <c r="M58" s="5"/>
    </row>
    <row r="59" spans="1:13" ht="14.25" x14ac:dyDescent="0.15">
      <c r="A59" s="5"/>
      <c r="B59" s="5"/>
      <c r="C59" s="5"/>
      <c r="D59" s="5"/>
      <c r="E59" s="5"/>
      <c r="F59" s="5"/>
      <c r="G59" s="5"/>
      <c r="H59" s="5"/>
      <c r="I59" s="5"/>
      <c r="J59" s="5"/>
      <c r="K59" s="5"/>
      <c r="L59" s="5"/>
      <c r="M59" s="5"/>
    </row>
    <row r="60" spans="1:13" ht="14.25" x14ac:dyDescent="0.15">
      <c r="A60" s="5"/>
      <c r="B60" s="5"/>
      <c r="C60" s="5"/>
      <c r="D60" s="5"/>
      <c r="E60" s="5"/>
      <c r="F60" s="5"/>
      <c r="G60" s="5"/>
      <c r="H60" s="5"/>
      <c r="I60" s="5"/>
      <c r="J60" s="5"/>
      <c r="K60" s="5"/>
      <c r="L60" s="5"/>
      <c r="M60" s="5"/>
    </row>
  </sheetData>
  <mergeCells count="11">
    <mergeCell ref="B27:C27"/>
    <mergeCell ref="D27:F27"/>
    <mergeCell ref="B28:C28"/>
    <mergeCell ref="D28:E28"/>
    <mergeCell ref="C31:J34"/>
    <mergeCell ref="A21:I21"/>
    <mergeCell ref="A1:B1"/>
    <mergeCell ref="I2:K2"/>
    <mergeCell ref="I3:K3"/>
    <mergeCell ref="A13:K13"/>
    <mergeCell ref="A17:K17"/>
  </mergeCells>
  <phoneticPr fontId="2"/>
  <printOptions horizontalCentered="1"/>
  <pageMargins left="0.70866141732283472" right="0.70866141732283472" top="0.94488188976377963" bottom="0.74803149606299213" header="0.31496062992125984" footer="0.31496062992125984"/>
  <pageSetup paperSize="9" scale="96" orientation="portrait" r:id="rId1"/>
  <headerFooter alignWithMargins="0"/>
  <colBreaks count="1" manualBreakCount="1">
    <brk id="11" max="1048575" man="1"/>
  </colBreak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3E7166-39F6-4B4D-8EA0-9D4666985AA7}">
  <sheetPr>
    <tabColor rgb="FFFF0000"/>
    <pageSetUpPr fitToPage="1"/>
  </sheetPr>
  <dimension ref="A1:CK72"/>
  <sheetViews>
    <sheetView view="pageBreakPreview" zoomScale="115" zoomScaleNormal="85" zoomScaleSheetLayoutView="115" workbookViewId="0"/>
  </sheetViews>
  <sheetFormatPr defaultRowHeight="18.75" x14ac:dyDescent="0.4"/>
  <cols>
    <col min="1" max="89" width="2.75" style="1" customWidth="1"/>
    <col min="90" max="127" width="2.75" customWidth="1"/>
  </cols>
  <sheetData>
    <row r="1" spans="1:54" x14ac:dyDescent="0.4">
      <c r="A1" s="179" t="s">
        <v>341</v>
      </c>
    </row>
    <row r="3" spans="1:54" x14ac:dyDescent="0.4">
      <c r="A3" s="74" t="s">
        <v>0</v>
      </c>
      <c r="B3" s="74"/>
      <c r="C3" s="74"/>
      <c r="D3" s="74"/>
      <c r="E3" s="74"/>
      <c r="F3" s="74"/>
      <c r="G3" s="74"/>
      <c r="H3" s="74"/>
      <c r="I3" s="74"/>
      <c r="J3" s="74"/>
      <c r="K3" s="74"/>
      <c r="L3" s="74"/>
      <c r="M3" s="74"/>
      <c r="N3" s="74"/>
      <c r="O3" s="74"/>
      <c r="P3" s="74"/>
      <c r="Q3" s="74"/>
      <c r="R3" s="74"/>
      <c r="S3" s="74"/>
      <c r="T3" s="74"/>
      <c r="U3" s="74"/>
      <c r="V3" s="74"/>
      <c r="W3" s="74"/>
      <c r="X3" s="74"/>
      <c r="Y3" s="74"/>
      <c r="Z3" s="74"/>
      <c r="AA3" s="74"/>
      <c r="AB3" s="74"/>
      <c r="AC3" s="74"/>
      <c r="AD3" s="74"/>
      <c r="AE3" s="74"/>
      <c r="AF3" s="74"/>
      <c r="AG3" s="74"/>
      <c r="AH3" s="74"/>
      <c r="AI3" s="74"/>
      <c r="AJ3" s="74"/>
      <c r="AK3" s="74"/>
      <c r="AL3" s="74"/>
      <c r="AM3" s="74"/>
      <c r="AN3" s="74"/>
      <c r="AO3" s="74"/>
      <c r="AP3" s="74"/>
      <c r="AQ3" s="74"/>
      <c r="AR3" s="74"/>
      <c r="AS3" s="74"/>
      <c r="AT3" s="74"/>
      <c r="AU3" s="74"/>
      <c r="AV3" s="74"/>
      <c r="AW3" s="74"/>
      <c r="AX3" s="74"/>
      <c r="AY3" s="74"/>
      <c r="AZ3" s="74"/>
      <c r="BA3" s="74"/>
      <c r="BB3" s="74"/>
    </row>
    <row r="4" spans="1:54" x14ac:dyDescent="0.4">
      <c r="A4" s="74"/>
      <c r="B4" s="74"/>
      <c r="C4" s="74"/>
      <c r="D4" s="74"/>
      <c r="E4" s="74"/>
      <c r="F4" s="74"/>
      <c r="G4" s="74"/>
      <c r="H4" s="74"/>
      <c r="I4" s="74"/>
      <c r="J4" s="74"/>
      <c r="K4" s="74"/>
      <c r="L4" s="74"/>
      <c r="M4" s="74"/>
      <c r="N4" s="74"/>
      <c r="O4" s="74"/>
      <c r="P4" s="74"/>
      <c r="Q4" s="74"/>
      <c r="R4" s="74"/>
      <c r="S4" s="74"/>
      <c r="T4" s="74"/>
      <c r="U4" s="74"/>
      <c r="V4" s="74"/>
      <c r="W4" s="74"/>
      <c r="X4" s="74"/>
      <c r="Y4" s="74"/>
      <c r="Z4" s="74"/>
      <c r="AA4" s="74"/>
      <c r="AB4" s="74"/>
      <c r="AC4" s="74"/>
      <c r="AD4" s="74"/>
      <c r="AE4" s="74"/>
      <c r="AF4" s="74"/>
      <c r="AG4" s="74"/>
      <c r="AH4" s="74"/>
      <c r="AI4" s="74"/>
      <c r="AJ4" s="74"/>
      <c r="AK4" s="74"/>
      <c r="AL4" s="74"/>
      <c r="AM4" s="74"/>
      <c r="AN4" s="74"/>
      <c r="AO4" s="74"/>
      <c r="AP4" s="74"/>
      <c r="AQ4" s="74"/>
      <c r="AR4" s="74"/>
      <c r="AS4" s="74"/>
      <c r="AT4" s="74"/>
      <c r="AU4" s="74"/>
      <c r="AV4" s="74"/>
      <c r="AW4" s="74"/>
      <c r="AX4" s="74"/>
      <c r="AY4" s="74"/>
      <c r="AZ4" s="74"/>
      <c r="BA4" s="74"/>
      <c r="BB4" s="74"/>
    </row>
    <row r="5" spans="1:54" ht="18" customHeight="1" x14ac:dyDescent="0.4">
      <c r="A5" s="74"/>
      <c r="B5" s="285" t="s">
        <v>1</v>
      </c>
      <c r="C5" s="286"/>
      <c r="D5" s="286"/>
      <c r="E5" s="286"/>
      <c r="F5" s="287"/>
      <c r="G5" s="255" t="s">
        <v>2</v>
      </c>
      <c r="H5" s="255"/>
      <c r="I5" s="255"/>
      <c r="J5" s="255"/>
      <c r="K5" s="255"/>
      <c r="L5" s="255"/>
      <c r="M5" s="255"/>
      <c r="N5" s="255"/>
      <c r="O5" s="255"/>
      <c r="P5" s="255"/>
      <c r="Q5" s="255"/>
      <c r="R5" s="255"/>
      <c r="S5" s="255"/>
      <c r="T5" s="255"/>
      <c r="U5" s="255"/>
      <c r="V5" s="255"/>
      <c r="W5" s="255"/>
      <c r="X5" s="255"/>
      <c r="Y5" s="255"/>
      <c r="Z5" s="255"/>
      <c r="AA5" s="255"/>
      <c r="AB5" s="255"/>
      <c r="AC5" s="255"/>
      <c r="AD5" s="255"/>
      <c r="AE5" s="255"/>
      <c r="AF5" s="255"/>
      <c r="AG5" s="255"/>
      <c r="AH5" s="255"/>
      <c r="AI5" s="255"/>
      <c r="AJ5" s="255"/>
      <c r="AK5" s="74"/>
      <c r="AL5" s="74"/>
      <c r="AM5" s="74"/>
      <c r="AN5" s="74"/>
      <c r="AO5" s="74"/>
      <c r="AP5" s="74"/>
      <c r="AQ5" s="74"/>
      <c r="AR5" s="74"/>
      <c r="AS5" s="74"/>
      <c r="AT5" s="74"/>
      <c r="AU5" s="74"/>
      <c r="AV5" s="74"/>
      <c r="AW5" s="74"/>
      <c r="AX5" s="74"/>
      <c r="AY5" s="74"/>
      <c r="AZ5" s="74"/>
      <c r="BA5" s="74"/>
      <c r="BB5" s="74"/>
    </row>
    <row r="6" spans="1:54" x14ac:dyDescent="0.4">
      <c r="A6" s="74"/>
      <c r="B6" s="288"/>
      <c r="C6" s="289"/>
      <c r="D6" s="289"/>
      <c r="E6" s="289"/>
      <c r="F6" s="290"/>
      <c r="G6" s="235" t="s">
        <v>3</v>
      </c>
      <c r="H6" s="239"/>
      <c r="I6" s="239"/>
      <c r="J6" s="237"/>
      <c r="K6" s="245"/>
      <c r="L6" s="246"/>
      <c r="M6" s="246"/>
      <c r="N6" s="246"/>
      <c r="O6" s="239" t="s">
        <v>4</v>
      </c>
      <c r="P6" s="237"/>
      <c r="Q6" s="235" t="s">
        <v>7</v>
      </c>
      <c r="R6" s="239"/>
      <c r="S6" s="239"/>
      <c r="T6" s="237"/>
      <c r="U6" s="245"/>
      <c r="V6" s="246"/>
      <c r="W6" s="246"/>
      <c r="X6" s="246"/>
      <c r="Y6" s="239" t="s">
        <v>4</v>
      </c>
      <c r="Z6" s="237"/>
      <c r="AA6" s="235" t="s">
        <v>12</v>
      </c>
      <c r="AB6" s="239"/>
      <c r="AC6" s="239"/>
      <c r="AD6" s="237"/>
      <c r="AE6" s="241" t="str">
        <f>IF(K6="","",ROUNDDOWN(K6+U6,0))</f>
        <v/>
      </c>
      <c r="AF6" s="242"/>
      <c r="AG6" s="242"/>
      <c r="AH6" s="242"/>
      <c r="AI6" s="239" t="s">
        <v>4</v>
      </c>
      <c r="AJ6" s="237"/>
      <c r="AK6" s="74"/>
      <c r="AL6" s="74"/>
      <c r="AM6" s="74"/>
      <c r="AN6" s="74"/>
      <c r="AO6" s="74"/>
      <c r="AP6" s="74"/>
      <c r="AQ6" s="74"/>
      <c r="AR6" s="74"/>
      <c r="AS6" s="74"/>
      <c r="AT6" s="74"/>
      <c r="AU6" s="74"/>
      <c r="AV6" s="74"/>
      <c r="AW6" s="74"/>
      <c r="AX6" s="74"/>
      <c r="AY6" s="74"/>
      <c r="AZ6" s="74"/>
      <c r="BA6" s="74"/>
      <c r="BB6" s="74"/>
    </row>
    <row r="7" spans="1:54" x14ac:dyDescent="0.4">
      <c r="A7" s="74"/>
      <c r="B7" s="288"/>
      <c r="C7" s="289"/>
      <c r="D7" s="289"/>
      <c r="E7" s="289"/>
      <c r="F7" s="290"/>
      <c r="G7" s="236"/>
      <c r="H7" s="240"/>
      <c r="I7" s="240"/>
      <c r="J7" s="238"/>
      <c r="K7" s="247"/>
      <c r="L7" s="248"/>
      <c r="M7" s="248"/>
      <c r="N7" s="248"/>
      <c r="O7" s="240"/>
      <c r="P7" s="238"/>
      <c r="Q7" s="236"/>
      <c r="R7" s="240"/>
      <c r="S7" s="240"/>
      <c r="T7" s="238"/>
      <c r="U7" s="247"/>
      <c r="V7" s="248"/>
      <c r="W7" s="248"/>
      <c r="X7" s="248"/>
      <c r="Y7" s="240"/>
      <c r="Z7" s="238"/>
      <c r="AA7" s="236"/>
      <c r="AB7" s="240"/>
      <c r="AC7" s="240"/>
      <c r="AD7" s="238"/>
      <c r="AE7" s="243"/>
      <c r="AF7" s="244"/>
      <c r="AG7" s="244"/>
      <c r="AH7" s="244"/>
      <c r="AI7" s="240"/>
      <c r="AJ7" s="238"/>
      <c r="AK7" s="74"/>
      <c r="AL7" s="74"/>
      <c r="AM7" s="74"/>
      <c r="AN7" s="74"/>
      <c r="AO7" s="74"/>
      <c r="AP7" s="74"/>
      <c r="AQ7" s="74"/>
      <c r="AR7" s="74"/>
      <c r="AS7" s="74"/>
      <c r="AT7" s="74"/>
      <c r="AU7" s="74"/>
      <c r="AV7" s="74"/>
      <c r="AW7" s="74"/>
      <c r="AX7" s="74"/>
      <c r="AY7" s="74"/>
      <c r="AZ7" s="74"/>
      <c r="BA7" s="74"/>
      <c r="BB7" s="74"/>
    </row>
    <row r="8" spans="1:54" x14ac:dyDescent="0.4">
      <c r="A8" s="74"/>
      <c r="B8" s="288"/>
      <c r="C8" s="289"/>
      <c r="D8" s="289"/>
      <c r="E8" s="289"/>
      <c r="F8" s="290"/>
      <c r="G8" s="235" t="s">
        <v>5</v>
      </c>
      <c r="H8" s="239"/>
      <c r="I8" s="239"/>
      <c r="J8" s="237"/>
      <c r="K8" s="245"/>
      <c r="L8" s="246"/>
      <c r="M8" s="246"/>
      <c r="N8" s="246"/>
      <c r="O8" s="239" t="s">
        <v>4</v>
      </c>
      <c r="P8" s="237"/>
      <c r="Q8" s="235" t="s">
        <v>8</v>
      </c>
      <c r="R8" s="239"/>
      <c r="S8" s="239"/>
      <c r="T8" s="237"/>
      <c r="U8" s="245"/>
      <c r="V8" s="246"/>
      <c r="W8" s="246"/>
      <c r="X8" s="246"/>
      <c r="Y8" s="239" t="s">
        <v>4</v>
      </c>
      <c r="Z8" s="237"/>
      <c r="AA8" s="235" t="s">
        <v>13</v>
      </c>
      <c r="AB8" s="239"/>
      <c r="AC8" s="239"/>
      <c r="AD8" s="237"/>
      <c r="AE8" s="241" t="str">
        <f t="shared" ref="AE8" si="0">IF(K8="","",ROUNDDOWN(K8+U8,0))</f>
        <v/>
      </c>
      <c r="AF8" s="242"/>
      <c r="AG8" s="242"/>
      <c r="AH8" s="242"/>
      <c r="AI8" s="239" t="s">
        <v>4</v>
      </c>
      <c r="AJ8" s="237"/>
      <c r="AK8" s="74"/>
      <c r="AL8" s="74"/>
      <c r="AM8" s="74"/>
      <c r="AN8" s="74"/>
      <c r="AO8" s="74"/>
      <c r="AP8" s="74"/>
      <c r="AQ8" s="74"/>
      <c r="AR8" s="74"/>
      <c r="AS8" s="74"/>
      <c r="AT8" s="74"/>
      <c r="AU8" s="74"/>
      <c r="AV8" s="74"/>
      <c r="AW8" s="74"/>
      <c r="AX8" s="74"/>
      <c r="AY8" s="74"/>
      <c r="AZ8" s="74"/>
      <c r="BA8" s="74"/>
      <c r="BB8" s="74"/>
    </row>
    <row r="9" spans="1:54" x14ac:dyDescent="0.4">
      <c r="A9" s="74"/>
      <c r="B9" s="288"/>
      <c r="C9" s="289"/>
      <c r="D9" s="289"/>
      <c r="E9" s="289"/>
      <c r="F9" s="290"/>
      <c r="G9" s="236"/>
      <c r="H9" s="240"/>
      <c r="I9" s="240"/>
      <c r="J9" s="238"/>
      <c r="K9" s="247"/>
      <c r="L9" s="248"/>
      <c r="M9" s="248"/>
      <c r="N9" s="248"/>
      <c r="O9" s="240"/>
      <c r="P9" s="238"/>
      <c r="Q9" s="236"/>
      <c r="R9" s="240"/>
      <c r="S9" s="240"/>
      <c r="T9" s="238"/>
      <c r="U9" s="247"/>
      <c r="V9" s="248"/>
      <c r="W9" s="248"/>
      <c r="X9" s="248"/>
      <c r="Y9" s="240"/>
      <c r="Z9" s="238"/>
      <c r="AA9" s="236"/>
      <c r="AB9" s="240"/>
      <c r="AC9" s="240"/>
      <c r="AD9" s="238"/>
      <c r="AE9" s="243"/>
      <c r="AF9" s="244"/>
      <c r="AG9" s="244"/>
      <c r="AH9" s="244"/>
      <c r="AI9" s="240"/>
      <c r="AJ9" s="238"/>
      <c r="AK9" s="74"/>
      <c r="AL9" s="74"/>
      <c r="AM9" s="74"/>
      <c r="AN9" s="74"/>
      <c r="AO9" s="74"/>
      <c r="AP9" s="74"/>
      <c r="AQ9" s="74"/>
      <c r="AR9" s="74"/>
      <c r="AS9" s="74"/>
      <c r="AT9" s="74"/>
      <c r="AU9" s="74"/>
      <c r="AV9" s="74"/>
      <c r="AW9" s="74"/>
      <c r="AX9" s="74"/>
      <c r="AY9" s="74"/>
      <c r="AZ9" s="74"/>
      <c r="BA9" s="74"/>
      <c r="BB9" s="74"/>
    </row>
    <row r="10" spans="1:54" x14ac:dyDescent="0.4">
      <c r="A10" s="74"/>
      <c r="B10" s="288"/>
      <c r="C10" s="289"/>
      <c r="D10" s="289"/>
      <c r="E10" s="289"/>
      <c r="F10" s="290"/>
      <c r="G10" s="235" t="s">
        <v>6</v>
      </c>
      <c r="H10" s="239"/>
      <c r="I10" s="239"/>
      <c r="J10" s="237"/>
      <c r="K10" s="261" t="str">
        <f>IF(K6="","",K6-K8)</f>
        <v/>
      </c>
      <c r="L10" s="262"/>
      <c r="M10" s="262"/>
      <c r="N10" s="262"/>
      <c r="O10" s="250" t="s">
        <v>4</v>
      </c>
      <c r="P10" s="251"/>
      <c r="Q10" s="249" t="s">
        <v>9</v>
      </c>
      <c r="R10" s="250"/>
      <c r="S10" s="250"/>
      <c r="T10" s="251"/>
      <c r="U10" s="261" t="str">
        <f>IF(U6="","",U6-U8)</f>
        <v/>
      </c>
      <c r="V10" s="262"/>
      <c r="W10" s="262"/>
      <c r="X10" s="262"/>
      <c r="Y10" s="250" t="s">
        <v>4</v>
      </c>
      <c r="Z10" s="251"/>
      <c r="AA10" s="249" t="s">
        <v>11</v>
      </c>
      <c r="AB10" s="250"/>
      <c r="AC10" s="250"/>
      <c r="AD10" s="251"/>
      <c r="AE10" s="261" t="str">
        <f>IF(K10="","",ROUNDDOWN(K10+U10,0))</f>
        <v/>
      </c>
      <c r="AF10" s="262"/>
      <c r="AG10" s="262"/>
      <c r="AH10" s="262"/>
      <c r="AI10" s="239" t="s">
        <v>4</v>
      </c>
      <c r="AJ10" s="237"/>
      <c r="AK10" s="74"/>
      <c r="AL10" s="74"/>
      <c r="AM10" s="74"/>
      <c r="AN10" s="74"/>
      <c r="AO10" s="74"/>
      <c r="AP10" s="74"/>
      <c r="AQ10" s="74"/>
      <c r="AR10" s="74"/>
      <c r="AS10" s="74"/>
      <c r="AT10" s="74"/>
      <c r="AU10" s="74"/>
      <c r="AV10" s="74"/>
      <c r="AW10" s="74"/>
      <c r="AX10" s="74"/>
      <c r="AY10" s="74"/>
      <c r="AZ10" s="74"/>
      <c r="BA10" s="74"/>
      <c r="BB10" s="74"/>
    </row>
    <row r="11" spans="1:54" x14ac:dyDescent="0.4">
      <c r="A11" s="74"/>
      <c r="B11" s="291"/>
      <c r="C11" s="292"/>
      <c r="D11" s="292"/>
      <c r="E11" s="292"/>
      <c r="F11" s="293"/>
      <c r="G11" s="236"/>
      <c r="H11" s="240"/>
      <c r="I11" s="240"/>
      <c r="J11" s="238"/>
      <c r="K11" s="263"/>
      <c r="L11" s="264"/>
      <c r="M11" s="264"/>
      <c r="N11" s="264"/>
      <c r="O11" s="253"/>
      <c r="P11" s="254"/>
      <c r="Q11" s="252"/>
      <c r="R11" s="253"/>
      <c r="S11" s="253"/>
      <c r="T11" s="254"/>
      <c r="U11" s="263"/>
      <c r="V11" s="264"/>
      <c r="W11" s="264"/>
      <c r="X11" s="264"/>
      <c r="Y11" s="253"/>
      <c r="Z11" s="254"/>
      <c r="AA11" s="252"/>
      <c r="AB11" s="253"/>
      <c r="AC11" s="253"/>
      <c r="AD11" s="254"/>
      <c r="AE11" s="263"/>
      <c r="AF11" s="264"/>
      <c r="AG11" s="264"/>
      <c r="AH11" s="264"/>
      <c r="AI11" s="240"/>
      <c r="AJ11" s="238"/>
      <c r="AK11" s="74"/>
      <c r="AL11" s="74"/>
      <c r="AM11" s="74"/>
      <c r="AN11" s="74"/>
      <c r="AO11" s="74"/>
      <c r="AP11" s="74"/>
      <c r="AQ11" s="74"/>
      <c r="AR11" s="74"/>
      <c r="AS11" s="74"/>
      <c r="AT11" s="74"/>
      <c r="AU11" s="74"/>
      <c r="AV11" s="74"/>
      <c r="AW11" s="74"/>
      <c r="AX11" s="74"/>
      <c r="AY11" s="74"/>
      <c r="AZ11" s="74"/>
      <c r="BA11" s="74"/>
      <c r="BB11" s="74"/>
    </row>
    <row r="12" spans="1:54" x14ac:dyDescent="0.4">
      <c r="A12" s="74"/>
      <c r="B12" s="233" t="s">
        <v>10</v>
      </c>
      <c r="C12" s="233"/>
      <c r="D12" s="233"/>
      <c r="E12" s="233"/>
      <c r="F12" s="233"/>
      <c r="G12" s="233"/>
      <c r="H12" s="233"/>
      <c r="I12" s="233"/>
      <c r="J12" s="233"/>
      <c r="K12" s="233"/>
      <c r="L12" s="233"/>
      <c r="M12" s="233"/>
      <c r="N12" s="233"/>
      <c r="O12" s="233"/>
      <c r="P12" s="233"/>
      <c r="Q12" s="257"/>
      <c r="R12" s="257"/>
      <c r="S12" s="257"/>
      <c r="T12" s="257"/>
      <c r="U12" s="257"/>
      <c r="V12" s="257"/>
      <c r="W12" s="257"/>
      <c r="X12" s="258"/>
      <c r="Y12" s="237" t="s">
        <v>14</v>
      </c>
      <c r="Z12" s="233"/>
      <c r="AA12" s="233" t="s">
        <v>15</v>
      </c>
      <c r="AB12" s="233"/>
      <c r="AC12" s="233"/>
      <c r="AD12" s="233"/>
      <c r="AE12" s="233" t="str">
        <f>IF(K6="","",ROUNDDOWN(AE6/AE8*100,2))</f>
        <v/>
      </c>
      <c r="AF12" s="233"/>
      <c r="AG12" s="233"/>
      <c r="AH12" s="235"/>
      <c r="AI12" s="237" t="s">
        <v>16</v>
      </c>
      <c r="AJ12" s="233"/>
      <c r="AK12" s="74"/>
      <c r="AL12" s="74"/>
      <c r="AM12" s="74"/>
      <c r="AN12" s="74"/>
      <c r="AO12" s="74"/>
      <c r="AP12" s="74"/>
      <c r="AQ12" s="74"/>
      <c r="AR12" s="74"/>
      <c r="AS12" s="74"/>
      <c r="AT12" s="74"/>
      <c r="AU12" s="74"/>
      <c r="AV12" s="74"/>
      <c r="AW12" s="74"/>
      <c r="AX12" s="74"/>
      <c r="AY12" s="74"/>
      <c r="AZ12" s="74"/>
      <c r="BA12" s="74"/>
      <c r="BB12" s="74"/>
    </row>
    <row r="13" spans="1:54" x14ac:dyDescent="0.4">
      <c r="A13" s="74"/>
      <c r="B13" s="234"/>
      <c r="C13" s="234"/>
      <c r="D13" s="234"/>
      <c r="E13" s="234"/>
      <c r="F13" s="234"/>
      <c r="G13" s="234"/>
      <c r="H13" s="234"/>
      <c r="I13" s="234"/>
      <c r="J13" s="234"/>
      <c r="K13" s="234"/>
      <c r="L13" s="234"/>
      <c r="M13" s="234"/>
      <c r="N13" s="234"/>
      <c r="O13" s="234"/>
      <c r="P13" s="234"/>
      <c r="Q13" s="259"/>
      <c r="R13" s="259"/>
      <c r="S13" s="259"/>
      <c r="T13" s="259"/>
      <c r="U13" s="259"/>
      <c r="V13" s="259"/>
      <c r="W13" s="259"/>
      <c r="X13" s="260"/>
      <c r="Y13" s="238"/>
      <c r="Z13" s="234"/>
      <c r="AA13" s="234"/>
      <c r="AB13" s="234"/>
      <c r="AC13" s="234"/>
      <c r="AD13" s="234"/>
      <c r="AE13" s="234"/>
      <c r="AF13" s="234"/>
      <c r="AG13" s="234"/>
      <c r="AH13" s="236"/>
      <c r="AI13" s="238"/>
      <c r="AJ13" s="234"/>
      <c r="AK13" s="74"/>
      <c r="AL13" s="74"/>
      <c r="AM13" s="74"/>
      <c r="AN13" s="74"/>
      <c r="AO13" s="74"/>
      <c r="AP13" s="74"/>
      <c r="AQ13" s="74"/>
      <c r="AR13" s="74"/>
      <c r="AS13" s="74"/>
      <c r="AT13" s="74"/>
      <c r="AU13" s="74"/>
      <c r="AV13" s="74"/>
      <c r="AW13" s="74"/>
      <c r="AX13" s="74"/>
      <c r="AY13" s="74"/>
      <c r="AZ13" s="74"/>
      <c r="BA13" s="74"/>
      <c r="BB13" s="74"/>
    </row>
    <row r="14" spans="1:54" x14ac:dyDescent="0.4">
      <c r="A14" s="74"/>
      <c r="B14" s="74"/>
      <c r="C14" s="74"/>
      <c r="D14" s="74"/>
      <c r="E14" s="74"/>
      <c r="F14" s="74"/>
      <c r="G14" s="74"/>
      <c r="H14" s="74"/>
      <c r="I14" s="74"/>
      <c r="J14" s="74"/>
      <c r="K14" s="74"/>
      <c r="L14" s="74"/>
      <c r="M14" s="74"/>
      <c r="N14" s="74"/>
      <c r="O14" s="74"/>
      <c r="P14" s="74"/>
      <c r="Q14" s="74"/>
      <c r="R14" s="74"/>
      <c r="S14" s="74"/>
      <c r="T14" s="74"/>
      <c r="U14" s="74"/>
      <c r="V14" s="74"/>
      <c r="W14" s="74"/>
      <c r="X14" s="74"/>
      <c r="Y14" s="74"/>
      <c r="Z14" s="74"/>
      <c r="AA14" s="74"/>
      <c r="AB14" s="74"/>
      <c r="AC14" s="74"/>
      <c r="AD14" s="74"/>
      <c r="AE14" s="74"/>
      <c r="AF14" s="74"/>
      <c r="AG14" s="74"/>
      <c r="AH14" s="74"/>
      <c r="AI14" s="74"/>
      <c r="AJ14" s="74"/>
      <c r="AK14" s="74"/>
      <c r="AL14" s="74"/>
      <c r="AM14" s="74"/>
      <c r="AN14" s="74"/>
      <c r="AO14" s="74"/>
      <c r="AP14" s="74"/>
      <c r="AQ14" s="74"/>
      <c r="AR14" s="74"/>
      <c r="AS14" s="74"/>
      <c r="AT14" s="74"/>
      <c r="AU14" s="74"/>
      <c r="AV14" s="74"/>
      <c r="AW14" s="74"/>
      <c r="AX14" s="74"/>
      <c r="AY14" s="74"/>
      <c r="AZ14" s="74"/>
      <c r="BA14" s="74"/>
      <c r="BB14" s="74"/>
    </row>
    <row r="15" spans="1:54" x14ac:dyDescent="0.4">
      <c r="A15" s="74" t="s">
        <v>17</v>
      </c>
      <c r="B15" s="74"/>
      <c r="C15" s="74"/>
      <c r="D15" s="74"/>
      <c r="E15" s="74"/>
      <c r="F15" s="74"/>
      <c r="G15" s="74"/>
      <c r="H15" s="74"/>
      <c r="I15" s="74"/>
      <c r="J15" s="74"/>
      <c r="K15" s="74"/>
      <c r="L15" s="74"/>
      <c r="M15" s="74"/>
      <c r="N15" s="74"/>
      <c r="O15" s="74"/>
      <c r="P15" s="74"/>
      <c r="Q15" s="74"/>
      <c r="R15" s="74"/>
      <c r="S15" s="74"/>
      <c r="T15" s="74"/>
      <c r="U15" s="74"/>
      <c r="V15" s="74"/>
      <c r="W15" s="74"/>
      <c r="X15" s="74"/>
      <c r="Y15" s="74"/>
      <c r="Z15" s="74"/>
      <c r="AA15" s="74"/>
      <c r="AB15" s="74"/>
      <c r="AC15" s="74"/>
      <c r="AD15" s="74"/>
      <c r="AE15" s="74"/>
      <c r="AF15" s="74"/>
      <c r="AG15" s="74"/>
      <c r="AH15" s="74"/>
      <c r="AI15" s="74"/>
      <c r="AJ15" s="74"/>
      <c r="AK15" s="74"/>
      <c r="AL15" s="74"/>
      <c r="AM15" s="74"/>
      <c r="AN15" s="74"/>
      <c r="AO15" s="74"/>
      <c r="AP15" s="74"/>
      <c r="AQ15" s="74"/>
      <c r="AR15" s="74"/>
      <c r="AS15" s="74"/>
      <c r="AT15" s="74"/>
      <c r="AU15" s="74"/>
      <c r="AV15" s="74"/>
      <c r="AW15" s="74"/>
      <c r="AX15" s="74"/>
      <c r="AY15" s="74"/>
      <c r="AZ15" s="74"/>
      <c r="BA15" s="74"/>
      <c r="BB15" s="74"/>
    </row>
    <row r="16" spans="1:54" x14ac:dyDescent="0.4">
      <c r="A16" s="74"/>
      <c r="B16" s="74"/>
      <c r="C16" s="74"/>
      <c r="D16" s="74"/>
      <c r="E16" s="74"/>
      <c r="F16" s="74"/>
      <c r="G16" s="74"/>
      <c r="H16" s="74"/>
      <c r="I16" s="74"/>
      <c r="J16" s="74"/>
      <c r="K16" s="74"/>
      <c r="L16" s="74"/>
      <c r="M16" s="74"/>
      <c r="N16" s="74"/>
      <c r="O16" s="74"/>
      <c r="P16" s="74"/>
      <c r="Q16" s="74"/>
      <c r="R16" s="74"/>
      <c r="S16" s="74"/>
      <c r="T16" s="74"/>
      <c r="U16" s="74"/>
      <c r="V16" s="74"/>
      <c r="W16" s="74"/>
      <c r="X16" s="74"/>
      <c r="Y16" s="74"/>
      <c r="Z16" s="74"/>
      <c r="AA16" s="74"/>
      <c r="AB16" s="74"/>
      <c r="AC16" s="74"/>
      <c r="AD16" s="74"/>
      <c r="AE16" s="74"/>
      <c r="AF16" s="74"/>
      <c r="AG16" s="74"/>
      <c r="AH16" s="74"/>
      <c r="AI16" s="74"/>
      <c r="AJ16" s="74"/>
      <c r="AK16" s="74"/>
      <c r="AL16" s="74"/>
      <c r="AM16" s="74"/>
      <c r="AN16" s="74"/>
      <c r="AO16" s="74"/>
      <c r="AP16" s="74"/>
      <c r="AQ16" s="74"/>
      <c r="AR16" s="74"/>
      <c r="AS16" s="74"/>
      <c r="AT16" s="74"/>
      <c r="AU16" s="74"/>
      <c r="AV16" s="74"/>
      <c r="AW16" s="74"/>
      <c r="AX16" s="74"/>
      <c r="AY16" s="74"/>
      <c r="AZ16" s="74"/>
      <c r="BA16" s="74"/>
      <c r="BB16" s="74"/>
    </row>
    <row r="17" spans="1:54" x14ac:dyDescent="0.4">
      <c r="A17" s="74"/>
      <c r="B17" s="255" t="s">
        <v>33</v>
      </c>
      <c r="C17" s="255"/>
      <c r="D17" s="255"/>
      <c r="E17" s="255"/>
      <c r="F17" s="255"/>
      <c r="G17" s="256" t="s">
        <v>35</v>
      </c>
      <c r="H17" s="255"/>
      <c r="I17" s="255"/>
      <c r="J17" s="255"/>
      <c r="K17" s="255"/>
      <c r="L17" s="255"/>
      <c r="M17" s="255"/>
      <c r="N17" s="255"/>
      <c r="O17" s="255"/>
      <c r="P17" s="256" t="s">
        <v>37</v>
      </c>
      <c r="Q17" s="255"/>
      <c r="R17" s="255"/>
      <c r="S17" s="255"/>
      <c r="T17" s="255"/>
      <c r="U17" s="255"/>
      <c r="V17" s="255"/>
      <c r="W17" s="255"/>
      <c r="X17" s="255"/>
      <c r="Y17" s="256" t="s">
        <v>276</v>
      </c>
      <c r="Z17" s="255"/>
      <c r="AA17" s="255"/>
      <c r="AB17" s="255"/>
      <c r="AC17" s="255"/>
      <c r="AD17" s="255"/>
      <c r="AE17" s="255"/>
      <c r="AF17" s="255"/>
      <c r="AG17" s="255"/>
      <c r="AH17" s="255" t="s">
        <v>268</v>
      </c>
      <c r="AI17" s="255"/>
      <c r="AJ17" s="255"/>
      <c r="AK17" s="255"/>
      <c r="AL17" s="255"/>
      <c r="AM17" s="255"/>
      <c r="AN17" s="255"/>
      <c r="AO17" s="255"/>
      <c r="AP17" s="255"/>
      <c r="AQ17" s="255" t="s">
        <v>41</v>
      </c>
      <c r="AR17" s="255"/>
      <c r="AS17" s="255"/>
      <c r="AT17" s="255"/>
      <c r="AU17" s="255"/>
      <c r="AV17" s="255"/>
      <c r="AW17" s="255"/>
      <c r="AX17" s="255"/>
      <c r="AY17" s="255"/>
      <c r="AZ17" s="74"/>
      <c r="BA17" s="74"/>
      <c r="BB17" s="74"/>
    </row>
    <row r="18" spans="1:54" x14ac:dyDescent="0.4">
      <c r="A18" s="74"/>
      <c r="B18" s="255"/>
      <c r="C18" s="255"/>
      <c r="D18" s="255"/>
      <c r="E18" s="255"/>
      <c r="F18" s="255"/>
      <c r="G18" s="233"/>
      <c r="H18" s="233"/>
      <c r="I18" s="233"/>
      <c r="J18" s="233"/>
      <c r="K18" s="233"/>
      <c r="L18" s="233"/>
      <c r="M18" s="233"/>
      <c r="N18" s="233"/>
      <c r="O18" s="233"/>
      <c r="P18" s="233"/>
      <c r="Q18" s="233"/>
      <c r="R18" s="233"/>
      <c r="S18" s="233"/>
      <c r="T18" s="233"/>
      <c r="U18" s="233"/>
      <c r="V18" s="233"/>
      <c r="W18" s="233"/>
      <c r="X18" s="233"/>
      <c r="Y18" s="233"/>
      <c r="Z18" s="233"/>
      <c r="AA18" s="233"/>
      <c r="AB18" s="233"/>
      <c r="AC18" s="233"/>
      <c r="AD18" s="233"/>
      <c r="AE18" s="233"/>
      <c r="AF18" s="233"/>
      <c r="AG18" s="233"/>
      <c r="AH18" s="233"/>
      <c r="AI18" s="233"/>
      <c r="AJ18" s="233"/>
      <c r="AK18" s="233"/>
      <c r="AL18" s="233"/>
      <c r="AM18" s="233"/>
      <c r="AN18" s="233"/>
      <c r="AO18" s="233"/>
      <c r="AP18" s="233"/>
      <c r="AQ18" s="233"/>
      <c r="AR18" s="233"/>
      <c r="AS18" s="233"/>
      <c r="AT18" s="233"/>
      <c r="AU18" s="233"/>
      <c r="AV18" s="233"/>
      <c r="AW18" s="233"/>
      <c r="AX18" s="233"/>
      <c r="AY18" s="233"/>
      <c r="AZ18" s="74"/>
      <c r="BA18" s="74"/>
      <c r="BB18" s="74"/>
    </row>
    <row r="19" spans="1:54" x14ac:dyDescent="0.4">
      <c r="A19" s="74"/>
      <c r="B19" s="255"/>
      <c r="C19" s="255"/>
      <c r="D19" s="255"/>
      <c r="E19" s="255"/>
      <c r="F19" s="255"/>
      <c r="G19" s="234" t="s">
        <v>36</v>
      </c>
      <c r="H19" s="234"/>
      <c r="I19" s="234"/>
      <c r="J19" s="234"/>
      <c r="K19" s="234"/>
      <c r="L19" s="234"/>
      <c r="M19" s="234"/>
      <c r="N19" s="234"/>
      <c r="O19" s="234"/>
      <c r="P19" s="234" t="s">
        <v>38</v>
      </c>
      <c r="Q19" s="234"/>
      <c r="R19" s="234"/>
      <c r="S19" s="234"/>
      <c r="T19" s="234"/>
      <c r="U19" s="234"/>
      <c r="V19" s="234"/>
      <c r="W19" s="234"/>
      <c r="X19" s="234"/>
      <c r="Y19" s="234" t="s">
        <v>40</v>
      </c>
      <c r="Z19" s="234"/>
      <c r="AA19" s="234"/>
      <c r="AB19" s="234"/>
      <c r="AC19" s="234"/>
      <c r="AD19" s="234"/>
      <c r="AE19" s="234"/>
      <c r="AF19" s="234"/>
      <c r="AG19" s="234"/>
      <c r="AH19" s="234" t="s">
        <v>269</v>
      </c>
      <c r="AI19" s="234"/>
      <c r="AJ19" s="234"/>
      <c r="AK19" s="234"/>
      <c r="AL19" s="234"/>
      <c r="AM19" s="234"/>
      <c r="AN19" s="234"/>
      <c r="AO19" s="234"/>
      <c r="AP19" s="234"/>
      <c r="AQ19" s="234" t="s">
        <v>270</v>
      </c>
      <c r="AR19" s="234"/>
      <c r="AS19" s="234"/>
      <c r="AT19" s="234"/>
      <c r="AU19" s="234"/>
      <c r="AV19" s="234"/>
      <c r="AW19" s="234"/>
      <c r="AX19" s="234"/>
      <c r="AY19" s="234"/>
      <c r="AZ19" s="74"/>
      <c r="BA19" s="74"/>
      <c r="BB19" s="74"/>
    </row>
    <row r="20" spans="1:54" x14ac:dyDescent="0.4">
      <c r="A20" s="74"/>
      <c r="B20" s="233" t="s">
        <v>34</v>
      </c>
      <c r="C20" s="233"/>
      <c r="D20" s="233"/>
      <c r="E20" s="233"/>
      <c r="F20" s="233"/>
      <c r="G20" s="233" t="str">
        <f>IF(K6="","",ROUNDDOWN(AE8*1000/Q12,2))</f>
        <v/>
      </c>
      <c r="H20" s="233"/>
      <c r="I20" s="233"/>
      <c r="J20" s="233"/>
      <c r="K20" s="233"/>
      <c r="L20" s="233"/>
      <c r="M20" s="235"/>
      <c r="N20" s="237" t="s">
        <v>39</v>
      </c>
      <c r="O20" s="233"/>
      <c r="P20" s="233"/>
      <c r="Q20" s="233"/>
      <c r="R20" s="233"/>
      <c r="S20" s="233"/>
      <c r="T20" s="233"/>
      <c r="U20" s="233"/>
      <c r="V20" s="235"/>
      <c r="W20" s="237" t="s">
        <v>39</v>
      </c>
      <c r="X20" s="233"/>
      <c r="Y20" s="233" t="str">
        <f>IF(K6="","",MIN(G20,P20))</f>
        <v/>
      </c>
      <c r="Z20" s="233"/>
      <c r="AA20" s="233"/>
      <c r="AB20" s="233"/>
      <c r="AC20" s="233"/>
      <c r="AD20" s="233"/>
      <c r="AE20" s="235"/>
      <c r="AF20" s="237" t="s">
        <v>39</v>
      </c>
      <c r="AG20" s="233"/>
      <c r="AH20" s="233" t="str">
        <f>IF(K6="","",ROUNDDOWN(G20*1000/Y20,2))</f>
        <v/>
      </c>
      <c r="AI20" s="233"/>
      <c r="AJ20" s="233"/>
      <c r="AK20" s="233"/>
      <c r="AL20" s="233"/>
      <c r="AM20" s="233"/>
      <c r="AN20" s="235"/>
      <c r="AO20" s="237" t="s">
        <v>39</v>
      </c>
      <c r="AP20" s="233"/>
      <c r="AQ20" s="233" t="str">
        <f>IF(K6="","",ROUNDDOWN(AE6*1000/Q12,2))</f>
        <v/>
      </c>
      <c r="AR20" s="233"/>
      <c r="AS20" s="233"/>
      <c r="AT20" s="233"/>
      <c r="AU20" s="233"/>
      <c r="AV20" s="233"/>
      <c r="AW20" s="235"/>
      <c r="AX20" s="237" t="s">
        <v>39</v>
      </c>
      <c r="AY20" s="233"/>
      <c r="AZ20" s="74"/>
      <c r="BA20" s="74"/>
      <c r="BB20" s="74"/>
    </row>
    <row r="21" spans="1:54" x14ac:dyDescent="0.4">
      <c r="A21" s="74"/>
      <c r="B21" s="234"/>
      <c r="C21" s="234"/>
      <c r="D21" s="234"/>
      <c r="E21" s="234"/>
      <c r="F21" s="234"/>
      <c r="G21" s="234"/>
      <c r="H21" s="234"/>
      <c r="I21" s="234"/>
      <c r="J21" s="234"/>
      <c r="K21" s="234"/>
      <c r="L21" s="234"/>
      <c r="M21" s="236"/>
      <c r="N21" s="238"/>
      <c r="O21" s="234"/>
      <c r="P21" s="234"/>
      <c r="Q21" s="234"/>
      <c r="R21" s="234"/>
      <c r="S21" s="234"/>
      <c r="T21" s="234"/>
      <c r="U21" s="234"/>
      <c r="V21" s="236"/>
      <c r="W21" s="238"/>
      <c r="X21" s="234"/>
      <c r="Y21" s="234"/>
      <c r="Z21" s="234"/>
      <c r="AA21" s="234"/>
      <c r="AB21" s="234"/>
      <c r="AC21" s="234"/>
      <c r="AD21" s="234"/>
      <c r="AE21" s="236"/>
      <c r="AF21" s="238"/>
      <c r="AG21" s="234"/>
      <c r="AH21" s="234"/>
      <c r="AI21" s="234"/>
      <c r="AJ21" s="234"/>
      <c r="AK21" s="234"/>
      <c r="AL21" s="234"/>
      <c r="AM21" s="234"/>
      <c r="AN21" s="236"/>
      <c r="AO21" s="238"/>
      <c r="AP21" s="234"/>
      <c r="AQ21" s="234"/>
      <c r="AR21" s="234"/>
      <c r="AS21" s="234"/>
      <c r="AT21" s="234"/>
      <c r="AU21" s="234"/>
      <c r="AV21" s="234"/>
      <c r="AW21" s="236"/>
      <c r="AX21" s="238"/>
      <c r="AY21" s="234"/>
      <c r="AZ21" s="74"/>
      <c r="BA21" s="74"/>
      <c r="BB21" s="74"/>
    </row>
    <row r="22" spans="1:54" x14ac:dyDescent="0.4">
      <c r="A22" s="74"/>
      <c r="B22" s="75"/>
      <c r="C22" s="75"/>
      <c r="D22" s="75"/>
      <c r="E22" s="75"/>
      <c r="F22" s="75"/>
      <c r="G22" s="75"/>
      <c r="H22" s="75"/>
      <c r="I22" s="75"/>
      <c r="J22" s="75"/>
      <c r="K22" s="75"/>
      <c r="L22" s="75"/>
      <c r="M22" s="75"/>
      <c r="N22" s="75"/>
      <c r="O22" s="75"/>
      <c r="P22" s="75"/>
      <c r="Q22" s="75"/>
      <c r="R22" s="75"/>
      <c r="S22" s="75"/>
      <c r="T22" s="75"/>
      <c r="U22" s="75"/>
      <c r="V22" s="75"/>
      <c r="W22" s="75"/>
      <c r="X22" s="75"/>
      <c r="Y22" s="75"/>
      <c r="Z22" s="75"/>
      <c r="AA22" s="75"/>
      <c r="AB22" s="75"/>
      <c r="AC22" s="75"/>
      <c r="AD22" s="75"/>
      <c r="AE22" s="75"/>
      <c r="AF22" s="75"/>
      <c r="AG22" s="75"/>
      <c r="AH22" s="75"/>
      <c r="AI22" s="75"/>
      <c r="AJ22" s="75"/>
      <c r="AK22" s="75"/>
      <c r="AL22" s="75"/>
      <c r="AM22" s="75"/>
      <c r="AN22" s="75"/>
      <c r="AO22" s="75"/>
      <c r="AP22" s="75"/>
      <c r="AQ22" s="74"/>
      <c r="AR22" s="74"/>
      <c r="AS22" s="74"/>
      <c r="AT22" s="74"/>
      <c r="AU22" s="74"/>
      <c r="AV22" s="74"/>
      <c r="AW22" s="74"/>
      <c r="AX22" s="74"/>
      <c r="AY22" s="74"/>
      <c r="AZ22" s="74"/>
      <c r="BA22" s="74"/>
      <c r="BB22" s="74"/>
    </row>
    <row r="23" spans="1:54" x14ac:dyDescent="0.4">
      <c r="A23" s="74" t="s">
        <v>259</v>
      </c>
      <c r="B23" s="75"/>
      <c r="C23" s="75"/>
      <c r="D23" s="75"/>
      <c r="E23" s="75"/>
      <c r="F23" s="75"/>
      <c r="G23" s="75"/>
      <c r="H23" s="75"/>
      <c r="I23" s="75"/>
      <c r="J23" s="75"/>
      <c r="K23" s="75"/>
      <c r="L23" s="75"/>
      <c r="M23" s="75"/>
      <c r="N23" s="75"/>
      <c r="O23" s="75"/>
      <c r="P23" s="75"/>
      <c r="Q23" s="75"/>
      <c r="R23" s="75"/>
      <c r="S23" s="75"/>
      <c r="T23" s="75"/>
      <c r="U23" s="75"/>
      <c r="V23" s="75"/>
      <c r="W23" s="75"/>
      <c r="X23" s="75"/>
      <c r="Y23" s="75"/>
      <c r="Z23" s="75"/>
      <c r="AA23" s="75"/>
      <c r="AB23" s="75"/>
      <c r="AC23" s="75"/>
      <c r="AD23" s="75"/>
      <c r="AE23" s="75"/>
      <c r="AF23" s="75"/>
      <c r="AG23" s="75"/>
      <c r="AH23" s="75"/>
      <c r="AI23" s="75"/>
      <c r="AJ23" s="75"/>
      <c r="AK23" s="75"/>
      <c r="AL23" s="75"/>
      <c r="AM23" s="75"/>
      <c r="AN23" s="75"/>
      <c r="AO23" s="75"/>
      <c r="AP23" s="75"/>
      <c r="AQ23" s="74"/>
      <c r="AR23" s="74"/>
      <c r="AS23" s="74"/>
      <c r="AT23" s="74"/>
      <c r="AU23" s="74"/>
      <c r="AV23" s="74"/>
      <c r="AW23" s="74"/>
      <c r="AX23" s="74"/>
      <c r="AY23" s="74"/>
      <c r="AZ23" s="74"/>
      <c r="BA23" s="74"/>
      <c r="BB23" s="74"/>
    </row>
    <row r="24" spans="1:54" x14ac:dyDescent="0.4">
      <c r="A24" s="74"/>
      <c r="B24" s="235" t="s">
        <v>33</v>
      </c>
      <c r="C24" s="239"/>
      <c r="D24" s="239"/>
      <c r="E24" s="239"/>
      <c r="F24" s="237"/>
      <c r="G24" s="235" t="s">
        <v>261</v>
      </c>
      <c r="H24" s="239"/>
      <c r="I24" s="239"/>
      <c r="J24" s="239"/>
      <c r="K24" s="239"/>
      <c r="L24" s="239"/>
      <c r="M24" s="239"/>
      <c r="N24" s="239"/>
      <c r="O24" s="237"/>
      <c r="P24" s="235" t="s">
        <v>262</v>
      </c>
      <c r="Q24" s="239"/>
      <c r="R24" s="239"/>
      <c r="S24" s="239"/>
      <c r="T24" s="239"/>
      <c r="U24" s="239"/>
      <c r="V24" s="239"/>
      <c r="W24" s="239"/>
      <c r="X24" s="237"/>
      <c r="Y24" s="285" t="s">
        <v>263</v>
      </c>
      <c r="Z24" s="286"/>
      <c r="AA24" s="286"/>
      <c r="AB24" s="286"/>
      <c r="AC24" s="286"/>
      <c r="AD24" s="286"/>
      <c r="AE24" s="286"/>
      <c r="AF24" s="286"/>
      <c r="AG24" s="287"/>
      <c r="AH24" s="235" t="s">
        <v>264</v>
      </c>
      <c r="AI24" s="239"/>
      <c r="AJ24" s="239"/>
      <c r="AK24" s="239"/>
      <c r="AL24" s="239"/>
      <c r="AM24" s="239"/>
      <c r="AN24" s="239"/>
      <c r="AO24" s="239"/>
      <c r="AP24" s="237"/>
      <c r="AQ24" s="74"/>
      <c r="AR24" s="74"/>
      <c r="AS24" s="74"/>
      <c r="AT24" s="74"/>
      <c r="AU24" s="74"/>
      <c r="AV24" s="74"/>
      <c r="AW24" s="74"/>
      <c r="AX24" s="74"/>
      <c r="AY24" s="74"/>
      <c r="AZ24" s="74"/>
      <c r="BA24" s="74"/>
      <c r="BB24" s="74"/>
    </row>
    <row r="25" spans="1:54" x14ac:dyDescent="0.4">
      <c r="A25" s="74"/>
      <c r="B25" s="297"/>
      <c r="C25" s="298"/>
      <c r="D25" s="298"/>
      <c r="E25" s="298"/>
      <c r="F25" s="299"/>
      <c r="G25" s="297"/>
      <c r="H25" s="298"/>
      <c r="I25" s="298"/>
      <c r="J25" s="298"/>
      <c r="K25" s="298"/>
      <c r="L25" s="298"/>
      <c r="M25" s="298"/>
      <c r="N25" s="298"/>
      <c r="O25" s="299"/>
      <c r="P25" s="297"/>
      <c r="Q25" s="298"/>
      <c r="R25" s="298"/>
      <c r="S25" s="298"/>
      <c r="T25" s="298"/>
      <c r="U25" s="298"/>
      <c r="V25" s="298"/>
      <c r="W25" s="298"/>
      <c r="X25" s="299"/>
      <c r="Y25" s="288"/>
      <c r="Z25" s="289"/>
      <c r="AA25" s="289"/>
      <c r="AB25" s="289"/>
      <c r="AC25" s="289"/>
      <c r="AD25" s="289"/>
      <c r="AE25" s="289"/>
      <c r="AF25" s="289"/>
      <c r="AG25" s="290"/>
      <c r="AH25" s="297"/>
      <c r="AI25" s="298"/>
      <c r="AJ25" s="298"/>
      <c r="AK25" s="298"/>
      <c r="AL25" s="298"/>
      <c r="AM25" s="298"/>
      <c r="AN25" s="298"/>
      <c r="AO25" s="298"/>
      <c r="AP25" s="299"/>
      <c r="AQ25" s="74"/>
      <c r="AR25" s="74"/>
      <c r="AS25" s="74"/>
      <c r="AT25" s="74"/>
      <c r="AU25" s="74"/>
      <c r="AV25" s="74"/>
      <c r="AW25" s="74"/>
      <c r="AX25" s="74"/>
      <c r="AY25" s="74"/>
      <c r="AZ25" s="74"/>
      <c r="BA25" s="74"/>
      <c r="BB25" s="74"/>
    </row>
    <row r="26" spans="1:54" x14ac:dyDescent="0.4">
      <c r="A26" s="74"/>
      <c r="B26" s="297"/>
      <c r="C26" s="298"/>
      <c r="D26" s="298"/>
      <c r="E26" s="298"/>
      <c r="F26" s="299"/>
      <c r="G26" s="297"/>
      <c r="H26" s="298"/>
      <c r="I26" s="298"/>
      <c r="J26" s="298"/>
      <c r="K26" s="298"/>
      <c r="L26" s="298"/>
      <c r="M26" s="298"/>
      <c r="N26" s="298"/>
      <c r="O26" s="299"/>
      <c r="P26" s="297"/>
      <c r="Q26" s="298"/>
      <c r="R26" s="298"/>
      <c r="S26" s="298"/>
      <c r="T26" s="298"/>
      <c r="U26" s="298"/>
      <c r="V26" s="298"/>
      <c r="W26" s="298"/>
      <c r="X26" s="299"/>
      <c r="Y26" s="288"/>
      <c r="Z26" s="289"/>
      <c r="AA26" s="289"/>
      <c r="AB26" s="289"/>
      <c r="AC26" s="289"/>
      <c r="AD26" s="289"/>
      <c r="AE26" s="289"/>
      <c r="AF26" s="289"/>
      <c r="AG26" s="290"/>
      <c r="AH26" s="297"/>
      <c r="AI26" s="298"/>
      <c r="AJ26" s="298"/>
      <c r="AK26" s="298"/>
      <c r="AL26" s="298"/>
      <c r="AM26" s="298"/>
      <c r="AN26" s="298"/>
      <c r="AO26" s="298"/>
      <c r="AP26" s="299"/>
      <c r="AQ26" s="74"/>
      <c r="AR26" s="74"/>
      <c r="AS26" s="74"/>
      <c r="AT26" s="74"/>
      <c r="AU26" s="74"/>
      <c r="AV26" s="74"/>
      <c r="AW26" s="74"/>
      <c r="AX26" s="74"/>
      <c r="AY26" s="74"/>
      <c r="AZ26" s="74"/>
      <c r="BA26" s="74"/>
      <c r="BB26" s="74"/>
    </row>
    <row r="27" spans="1:54" x14ac:dyDescent="0.4">
      <c r="A27" s="74"/>
      <c r="B27" s="236"/>
      <c r="C27" s="240"/>
      <c r="D27" s="240"/>
      <c r="E27" s="240"/>
      <c r="F27" s="238"/>
      <c r="G27" s="236"/>
      <c r="H27" s="240"/>
      <c r="I27" s="240"/>
      <c r="J27" s="240"/>
      <c r="K27" s="240"/>
      <c r="L27" s="240"/>
      <c r="M27" s="240"/>
      <c r="N27" s="240"/>
      <c r="O27" s="238"/>
      <c r="P27" s="236"/>
      <c r="Q27" s="240"/>
      <c r="R27" s="240"/>
      <c r="S27" s="240"/>
      <c r="T27" s="240"/>
      <c r="U27" s="240"/>
      <c r="V27" s="240"/>
      <c r="W27" s="240"/>
      <c r="X27" s="238"/>
      <c r="Y27" s="291"/>
      <c r="Z27" s="292"/>
      <c r="AA27" s="292"/>
      <c r="AB27" s="292"/>
      <c r="AC27" s="292"/>
      <c r="AD27" s="292"/>
      <c r="AE27" s="292"/>
      <c r="AF27" s="292"/>
      <c r="AG27" s="293"/>
      <c r="AH27" s="236"/>
      <c r="AI27" s="240"/>
      <c r="AJ27" s="240"/>
      <c r="AK27" s="240"/>
      <c r="AL27" s="240"/>
      <c r="AM27" s="240"/>
      <c r="AN27" s="240"/>
      <c r="AO27" s="240"/>
      <c r="AP27" s="238"/>
      <c r="AQ27" s="74"/>
      <c r="AR27" s="74"/>
      <c r="AS27" s="74"/>
      <c r="AT27" s="74"/>
      <c r="AU27" s="74"/>
      <c r="AV27" s="74"/>
      <c r="AW27" s="74"/>
      <c r="AX27" s="74"/>
      <c r="AY27" s="74"/>
      <c r="AZ27" s="74"/>
      <c r="BA27" s="74"/>
      <c r="BB27" s="74"/>
    </row>
    <row r="28" spans="1:54" x14ac:dyDescent="0.4">
      <c r="A28" s="74"/>
      <c r="B28" s="294"/>
      <c r="C28" s="295"/>
      <c r="D28" s="295"/>
      <c r="E28" s="295"/>
      <c r="F28" s="296"/>
      <c r="G28" s="294" t="s">
        <v>265</v>
      </c>
      <c r="H28" s="295"/>
      <c r="I28" s="295"/>
      <c r="J28" s="295"/>
      <c r="K28" s="295"/>
      <c r="L28" s="295"/>
      <c r="M28" s="295"/>
      <c r="N28" s="295"/>
      <c r="O28" s="296"/>
      <c r="P28" s="294" t="s">
        <v>266</v>
      </c>
      <c r="Q28" s="295"/>
      <c r="R28" s="295"/>
      <c r="S28" s="295"/>
      <c r="T28" s="295"/>
      <c r="U28" s="295"/>
      <c r="V28" s="295"/>
      <c r="W28" s="295"/>
      <c r="X28" s="296"/>
      <c r="Y28" s="294" t="s">
        <v>267</v>
      </c>
      <c r="Z28" s="295"/>
      <c r="AA28" s="295"/>
      <c r="AB28" s="295"/>
      <c r="AC28" s="295"/>
      <c r="AD28" s="295"/>
      <c r="AE28" s="295"/>
      <c r="AF28" s="295"/>
      <c r="AG28" s="296"/>
      <c r="AH28" s="231"/>
      <c r="AI28" s="232"/>
      <c r="AJ28" s="232"/>
      <c r="AK28" s="232"/>
      <c r="AL28" s="232"/>
      <c r="AM28" s="232"/>
      <c r="AN28" s="232"/>
      <c r="AO28" s="232" t="s">
        <v>16</v>
      </c>
      <c r="AP28" s="267"/>
      <c r="AQ28" s="74"/>
      <c r="AR28" s="74"/>
      <c r="AS28" s="74"/>
      <c r="AT28" s="74"/>
      <c r="AU28" s="74"/>
      <c r="AV28" s="74"/>
      <c r="AW28" s="74"/>
      <c r="AX28" s="74"/>
      <c r="AY28" s="74"/>
      <c r="AZ28" s="74"/>
      <c r="BA28" s="74"/>
      <c r="BB28" s="74"/>
    </row>
    <row r="29" spans="1:54" x14ac:dyDescent="0.4">
      <c r="A29" s="74"/>
      <c r="B29" s="294"/>
      <c r="C29" s="295"/>
      <c r="D29" s="295"/>
      <c r="E29" s="295"/>
      <c r="F29" s="296"/>
      <c r="G29" s="294" t="s">
        <v>265</v>
      </c>
      <c r="H29" s="295"/>
      <c r="I29" s="295"/>
      <c r="J29" s="295"/>
      <c r="K29" s="295"/>
      <c r="L29" s="295"/>
      <c r="M29" s="295"/>
      <c r="N29" s="295"/>
      <c r="O29" s="296"/>
      <c r="P29" s="294" t="s">
        <v>266</v>
      </c>
      <c r="Q29" s="295"/>
      <c r="R29" s="295"/>
      <c r="S29" s="295"/>
      <c r="T29" s="295"/>
      <c r="U29" s="295"/>
      <c r="V29" s="295"/>
      <c r="W29" s="295"/>
      <c r="X29" s="296"/>
      <c r="Y29" s="294" t="s">
        <v>267</v>
      </c>
      <c r="Z29" s="295"/>
      <c r="AA29" s="295"/>
      <c r="AB29" s="295"/>
      <c r="AC29" s="295"/>
      <c r="AD29" s="295"/>
      <c r="AE29" s="295"/>
      <c r="AF29" s="295"/>
      <c r="AG29" s="296"/>
      <c r="AH29" s="231"/>
      <c r="AI29" s="232"/>
      <c r="AJ29" s="232"/>
      <c r="AK29" s="232"/>
      <c r="AL29" s="232"/>
      <c r="AM29" s="232"/>
      <c r="AN29" s="232"/>
      <c r="AO29" s="232" t="s">
        <v>16</v>
      </c>
      <c r="AP29" s="267"/>
      <c r="AQ29" s="74"/>
      <c r="AR29" s="74"/>
      <c r="AS29" s="74"/>
      <c r="AT29" s="74"/>
      <c r="AU29" s="74"/>
      <c r="AV29" s="74"/>
      <c r="AW29" s="74"/>
      <c r="AX29" s="74"/>
      <c r="AY29" s="74"/>
      <c r="AZ29" s="74"/>
      <c r="BA29" s="74"/>
      <c r="BB29" s="74"/>
    </row>
    <row r="30" spans="1:54" x14ac:dyDescent="0.4">
      <c r="A30" s="74"/>
      <c r="B30" s="294"/>
      <c r="C30" s="295"/>
      <c r="D30" s="295"/>
      <c r="E30" s="295"/>
      <c r="F30" s="296"/>
      <c r="G30" s="294" t="s">
        <v>265</v>
      </c>
      <c r="H30" s="295"/>
      <c r="I30" s="295"/>
      <c r="J30" s="295"/>
      <c r="K30" s="295"/>
      <c r="L30" s="295"/>
      <c r="M30" s="295"/>
      <c r="N30" s="295"/>
      <c r="O30" s="296"/>
      <c r="P30" s="294" t="s">
        <v>266</v>
      </c>
      <c r="Q30" s="295"/>
      <c r="R30" s="295"/>
      <c r="S30" s="295"/>
      <c r="T30" s="295"/>
      <c r="U30" s="295"/>
      <c r="V30" s="295"/>
      <c r="W30" s="295"/>
      <c r="X30" s="296"/>
      <c r="Y30" s="294" t="s">
        <v>267</v>
      </c>
      <c r="Z30" s="295"/>
      <c r="AA30" s="295"/>
      <c r="AB30" s="295"/>
      <c r="AC30" s="295"/>
      <c r="AD30" s="295"/>
      <c r="AE30" s="295"/>
      <c r="AF30" s="295"/>
      <c r="AG30" s="296"/>
      <c r="AH30" s="231"/>
      <c r="AI30" s="232"/>
      <c r="AJ30" s="232"/>
      <c r="AK30" s="232"/>
      <c r="AL30" s="232"/>
      <c r="AM30" s="232"/>
      <c r="AN30" s="232"/>
      <c r="AO30" s="232" t="s">
        <v>16</v>
      </c>
      <c r="AP30" s="267"/>
      <c r="AQ30" s="74"/>
      <c r="AR30" s="74"/>
      <c r="AS30" s="74"/>
      <c r="AT30" s="74"/>
      <c r="AU30" s="74"/>
      <c r="AV30" s="74"/>
      <c r="AW30" s="74"/>
      <c r="AX30" s="74"/>
      <c r="AY30" s="74"/>
      <c r="AZ30" s="74"/>
      <c r="BA30" s="74"/>
      <c r="BB30" s="74"/>
    </row>
    <row r="31" spans="1:54" x14ac:dyDescent="0.4">
      <c r="A31" s="74"/>
      <c r="B31" s="74"/>
      <c r="C31" s="74"/>
      <c r="D31" s="74"/>
      <c r="E31" s="74"/>
      <c r="F31" s="74"/>
      <c r="G31" s="74"/>
      <c r="H31" s="74"/>
      <c r="I31" s="74"/>
      <c r="J31" s="74"/>
      <c r="K31" s="74"/>
      <c r="L31" s="74"/>
      <c r="M31" s="74"/>
      <c r="N31" s="74"/>
      <c r="O31" s="74"/>
      <c r="P31" s="74"/>
      <c r="Q31" s="74"/>
      <c r="R31" s="74"/>
      <c r="S31" s="74"/>
      <c r="T31" s="74"/>
      <c r="U31" s="74"/>
      <c r="V31" s="74"/>
      <c r="W31" s="74"/>
      <c r="X31" s="74"/>
      <c r="Y31" s="74"/>
      <c r="Z31" s="74"/>
      <c r="AA31" s="74"/>
      <c r="AB31" s="74"/>
      <c r="AC31" s="74"/>
      <c r="AD31" s="74"/>
      <c r="AE31" s="74"/>
      <c r="AF31" s="74"/>
      <c r="AG31" s="74"/>
      <c r="AH31" s="74"/>
      <c r="AI31" s="74"/>
      <c r="AJ31" s="74"/>
      <c r="AK31" s="74"/>
      <c r="AL31" s="74"/>
      <c r="AM31" s="74"/>
      <c r="AN31" s="74"/>
      <c r="AO31" s="74"/>
      <c r="AP31" s="74"/>
      <c r="AQ31" s="74"/>
      <c r="AR31" s="74"/>
      <c r="AS31" s="74"/>
      <c r="AT31" s="74"/>
      <c r="AU31" s="74"/>
      <c r="AV31" s="74"/>
      <c r="AW31" s="74"/>
      <c r="AX31" s="74"/>
      <c r="AY31" s="74"/>
      <c r="AZ31" s="74"/>
      <c r="BA31" s="74"/>
      <c r="BB31" s="74"/>
    </row>
    <row r="32" spans="1:54" x14ac:dyDescent="0.4">
      <c r="A32" s="74" t="s">
        <v>332</v>
      </c>
      <c r="B32" s="74"/>
      <c r="C32" s="74"/>
      <c r="D32" s="74"/>
      <c r="E32" s="74"/>
      <c r="F32" s="74"/>
      <c r="G32" s="74"/>
      <c r="H32" s="74"/>
      <c r="I32" s="74"/>
      <c r="J32" s="74"/>
      <c r="K32" s="74"/>
      <c r="L32" s="74"/>
      <c r="M32" s="74"/>
      <c r="N32" s="74"/>
      <c r="O32" s="74"/>
      <c r="P32" s="74"/>
      <c r="Q32" s="74"/>
      <c r="R32" s="74"/>
      <c r="S32" s="74"/>
      <c r="T32" s="74"/>
      <c r="U32" s="74"/>
      <c r="V32" s="74"/>
      <c r="W32" s="74"/>
      <c r="X32" s="74"/>
      <c r="Y32" s="74"/>
      <c r="Z32" s="74"/>
      <c r="AA32" s="74"/>
      <c r="AB32" s="74"/>
      <c r="AC32" s="74"/>
      <c r="AD32" s="74"/>
      <c r="AE32" s="74"/>
      <c r="AF32" s="74"/>
      <c r="AG32" s="74"/>
      <c r="AH32" s="74"/>
      <c r="AI32" s="74"/>
      <c r="AJ32" s="74"/>
      <c r="AK32" s="74"/>
      <c r="AL32" s="74"/>
      <c r="AM32" s="74"/>
      <c r="AN32" s="74"/>
      <c r="AO32" s="74"/>
      <c r="AP32" s="74"/>
      <c r="AQ32" s="74"/>
      <c r="AR32" s="74"/>
      <c r="AS32" s="74"/>
      <c r="AT32" s="74"/>
      <c r="AU32" s="74"/>
      <c r="AV32" s="74"/>
      <c r="AW32" s="74"/>
      <c r="AX32" s="74"/>
      <c r="AY32" s="74"/>
      <c r="AZ32" s="74"/>
      <c r="BA32" s="74"/>
      <c r="BB32" s="74"/>
    </row>
    <row r="33" spans="1:89" x14ac:dyDescent="0.4">
      <c r="A33" s="74"/>
      <c r="B33" s="74"/>
      <c r="C33" s="74"/>
      <c r="D33" s="74"/>
      <c r="E33" s="74"/>
      <c r="F33" s="74"/>
      <c r="G33" s="74"/>
      <c r="H33" s="74"/>
      <c r="I33" s="74"/>
      <c r="J33" s="74"/>
      <c r="K33" s="74"/>
      <c r="L33" s="74"/>
      <c r="M33" s="74"/>
      <c r="N33" s="74"/>
      <c r="O33" s="74"/>
      <c r="P33" s="74"/>
      <c r="Q33" s="74"/>
      <c r="R33" s="74"/>
      <c r="S33" s="74"/>
      <c r="T33" s="74"/>
      <c r="U33" s="74"/>
      <c r="V33" s="74"/>
      <c r="W33" s="74"/>
      <c r="X33" s="74"/>
      <c r="Y33" s="74"/>
      <c r="Z33" s="74"/>
      <c r="AA33" s="74"/>
      <c r="AB33" s="74"/>
      <c r="AC33" s="74"/>
      <c r="AD33" s="74"/>
      <c r="AE33" s="74"/>
      <c r="AF33" s="74"/>
      <c r="AG33" s="74"/>
      <c r="AH33" s="74"/>
      <c r="AI33" s="74"/>
      <c r="AJ33" s="74"/>
      <c r="AK33" s="74"/>
      <c r="AL33" s="74"/>
      <c r="AM33" s="74"/>
      <c r="AN33" s="74"/>
      <c r="AO33" s="74"/>
      <c r="AP33" s="74"/>
      <c r="AQ33" s="74"/>
      <c r="AR33" s="74"/>
      <c r="AS33" s="74"/>
      <c r="AT33" s="74"/>
      <c r="AU33" s="74"/>
      <c r="AV33" s="74"/>
      <c r="AW33" s="74"/>
      <c r="AX33" s="74"/>
      <c r="AY33" s="74"/>
      <c r="AZ33" s="74"/>
      <c r="BA33" s="74"/>
      <c r="BB33" s="74"/>
    </row>
    <row r="34" spans="1:89" ht="18" customHeight="1" x14ac:dyDescent="0.4">
      <c r="A34" s="74"/>
      <c r="B34" s="256" t="s">
        <v>33</v>
      </c>
      <c r="C34" s="256"/>
      <c r="D34" s="256" t="s">
        <v>42</v>
      </c>
      <c r="E34" s="256"/>
      <c r="F34" s="256" t="s">
        <v>43</v>
      </c>
      <c r="G34" s="256"/>
      <c r="H34" s="256"/>
      <c r="I34" s="256"/>
      <c r="J34" s="256" t="s">
        <v>48</v>
      </c>
      <c r="K34" s="256"/>
      <c r="L34" s="256"/>
      <c r="M34" s="256"/>
      <c r="N34" s="256"/>
      <c r="O34" s="256"/>
      <c r="P34" s="256"/>
      <c r="Q34" s="256"/>
      <c r="R34" s="256"/>
      <c r="S34" s="256" t="s">
        <v>44</v>
      </c>
      <c r="T34" s="256"/>
      <c r="U34" s="256"/>
      <c r="V34" s="256"/>
      <c r="W34" s="256" t="s">
        <v>49</v>
      </c>
      <c r="X34" s="256"/>
      <c r="Y34" s="256"/>
      <c r="Z34" s="256"/>
      <c r="AA34" s="256" t="s">
        <v>50</v>
      </c>
      <c r="AB34" s="256"/>
      <c r="AC34" s="256"/>
      <c r="AD34" s="256"/>
      <c r="AE34" s="256" t="s">
        <v>51</v>
      </c>
      <c r="AF34" s="256"/>
      <c r="AG34" s="256"/>
      <c r="AH34" s="256"/>
      <c r="AI34" s="256" t="s">
        <v>52</v>
      </c>
      <c r="AJ34" s="256"/>
      <c r="AK34" s="256"/>
      <c r="AL34" s="256"/>
      <c r="AM34" s="256" t="s">
        <v>335</v>
      </c>
      <c r="AN34" s="256"/>
      <c r="AO34" s="256"/>
      <c r="AP34" s="256"/>
      <c r="AQ34" s="256" t="s">
        <v>336</v>
      </c>
      <c r="AR34" s="256"/>
      <c r="AS34" s="256"/>
      <c r="AT34" s="256"/>
      <c r="AU34" s="256" t="s">
        <v>54</v>
      </c>
      <c r="AV34" s="256"/>
      <c r="AW34" s="256"/>
      <c r="AX34" s="256"/>
      <c r="AY34" s="256" t="s">
        <v>338</v>
      </c>
      <c r="AZ34" s="256"/>
      <c r="BA34" s="256"/>
      <c r="BB34" s="256"/>
      <c r="BC34" s="256" t="s">
        <v>59</v>
      </c>
      <c r="BD34" s="256"/>
      <c r="BE34" s="256"/>
      <c r="BF34" s="256"/>
      <c r="CH34"/>
      <c r="CI34"/>
      <c r="CJ34"/>
      <c r="CK34"/>
    </row>
    <row r="35" spans="1:89" x14ac:dyDescent="0.4">
      <c r="A35" s="74"/>
      <c r="B35" s="256"/>
      <c r="C35" s="256"/>
      <c r="D35" s="256"/>
      <c r="E35" s="256"/>
      <c r="F35" s="256"/>
      <c r="G35" s="256"/>
      <c r="H35" s="256"/>
      <c r="I35" s="256"/>
      <c r="J35" s="256"/>
      <c r="K35" s="256"/>
      <c r="L35" s="256"/>
      <c r="M35" s="256"/>
      <c r="N35" s="256"/>
      <c r="O35" s="256"/>
      <c r="P35" s="256"/>
      <c r="Q35" s="256"/>
      <c r="R35" s="256"/>
      <c r="S35" s="256"/>
      <c r="T35" s="256"/>
      <c r="U35" s="256"/>
      <c r="V35" s="256"/>
      <c r="W35" s="256"/>
      <c r="X35" s="256"/>
      <c r="Y35" s="256"/>
      <c r="Z35" s="256"/>
      <c r="AA35" s="256"/>
      <c r="AB35" s="256"/>
      <c r="AC35" s="256"/>
      <c r="AD35" s="256"/>
      <c r="AE35" s="256"/>
      <c r="AF35" s="256"/>
      <c r="AG35" s="256"/>
      <c r="AH35" s="256"/>
      <c r="AI35" s="256"/>
      <c r="AJ35" s="256"/>
      <c r="AK35" s="256"/>
      <c r="AL35" s="256"/>
      <c r="AM35" s="256"/>
      <c r="AN35" s="256"/>
      <c r="AO35" s="256"/>
      <c r="AP35" s="256"/>
      <c r="AQ35" s="256"/>
      <c r="AR35" s="256"/>
      <c r="AS35" s="256"/>
      <c r="AT35" s="256"/>
      <c r="AU35" s="256"/>
      <c r="AV35" s="256"/>
      <c r="AW35" s="256"/>
      <c r="AX35" s="256"/>
      <c r="AY35" s="256"/>
      <c r="AZ35" s="256"/>
      <c r="BA35" s="256"/>
      <c r="BB35" s="256"/>
      <c r="BC35" s="256"/>
      <c r="BD35" s="256"/>
      <c r="BE35" s="256"/>
      <c r="BF35" s="256"/>
      <c r="CH35"/>
      <c r="CI35"/>
      <c r="CJ35"/>
      <c r="CK35"/>
    </row>
    <row r="36" spans="1:89" x14ac:dyDescent="0.4">
      <c r="A36" s="74"/>
      <c r="B36" s="256"/>
      <c r="C36" s="256"/>
      <c r="D36" s="256"/>
      <c r="E36" s="256"/>
      <c r="F36" s="256"/>
      <c r="G36" s="256"/>
      <c r="H36" s="256"/>
      <c r="I36" s="256"/>
      <c r="J36" s="256" t="s">
        <v>45</v>
      </c>
      <c r="K36" s="256"/>
      <c r="L36" s="256"/>
      <c r="M36" s="256" t="s">
        <v>46</v>
      </c>
      <c r="N36" s="256"/>
      <c r="O36" s="256"/>
      <c r="P36" s="256" t="s">
        <v>47</v>
      </c>
      <c r="Q36" s="256"/>
      <c r="R36" s="256"/>
      <c r="S36" s="256"/>
      <c r="T36" s="256"/>
      <c r="U36" s="256"/>
      <c r="V36" s="256"/>
      <c r="W36" s="256"/>
      <c r="X36" s="256"/>
      <c r="Y36" s="256"/>
      <c r="Z36" s="256"/>
      <c r="AA36" s="256"/>
      <c r="AB36" s="256"/>
      <c r="AC36" s="256"/>
      <c r="AD36" s="256"/>
      <c r="AE36" s="256"/>
      <c r="AF36" s="256"/>
      <c r="AG36" s="256"/>
      <c r="AH36" s="256"/>
      <c r="AI36" s="256"/>
      <c r="AJ36" s="256"/>
      <c r="AK36" s="256"/>
      <c r="AL36" s="256"/>
      <c r="AM36" s="256"/>
      <c r="AN36" s="256"/>
      <c r="AO36" s="256"/>
      <c r="AP36" s="256"/>
      <c r="AQ36" s="256"/>
      <c r="AR36" s="256"/>
      <c r="AS36" s="256"/>
      <c r="AT36" s="256"/>
      <c r="AU36" s="256"/>
      <c r="AV36" s="256"/>
      <c r="AW36" s="256"/>
      <c r="AX36" s="256"/>
      <c r="AY36" s="256"/>
      <c r="AZ36" s="256"/>
      <c r="BA36" s="256"/>
      <c r="BB36" s="256"/>
      <c r="BC36" s="256"/>
      <c r="BD36" s="256"/>
      <c r="BE36" s="256"/>
      <c r="BF36" s="256"/>
      <c r="CH36"/>
      <c r="CI36"/>
      <c r="CJ36"/>
      <c r="CK36"/>
    </row>
    <row r="37" spans="1:89" x14ac:dyDescent="0.4">
      <c r="A37" s="74"/>
      <c r="B37" s="256"/>
      <c r="C37" s="256"/>
      <c r="D37" s="256"/>
      <c r="E37" s="256"/>
      <c r="F37" s="256"/>
      <c r="G37" s="256"/>
      <c r="H37" s="256"/>
      <c r="I37" s="256"/>
      <c r="J37" s="256"/>
      <c r="K37" s="256"/>
      <c r="L37" s="256"/>
      <c r="M37" s="256"/>
      <c r="N37" s="256"/>
      <c r="O37" s="256"/>
      <c r="P37" s="256"/>
      <c r="Q37" s="256"/>
      <c r="R37" s="256"/>
      <c r="S37" s="256"/>
      <c r="T37" s="256"/>
      <c r="U37" s="256"/>
      <c r="V37" s="256"/>
      <c r="W37" s="256"/>
      <c r="X37" s="256"/>
      <c r="Y37" s="256"/>
      <c r="Z37" s="256"/>
      <c r="AA37" s="256"/>
      <c r="AB37" s="256"/>
      <c r="AC37" s="256"/>
      <c r="AD37" s="256"/>
      <c r="AE37" s="256"/>
      <c r="AF37" s="256"/>
      <c r="AG37" s="256"/>
      <c r="AH37" s="256"/>
      <c r="AI37" s="256"/>
      <c r="AJ37" s="256"/>
      <c r="AK37" s="256"/>
      <c r="AL37" s="256"/>
      <c r="AM37" s="256"/>
      <c r="AN37" s="256"/>
      <c r="AO37" s="256"/>
      <c r="AP37" s="256"/>
      <c r="AQ37" s="256"/>
      <c r="AR37" s="256"/>
      <c r="AS37" s="256"/>
      <c r="AT37" s="256"/>
      <c r="AU37" s="256"/>
      <c r="AV37" s="256"/>
      <c r="AW37" s="256"/>
      <c r="AX37" s="256"/>
      <c r="AY37" s="256"/>
      <c r="AZ37" s="256"/>
      <c r="BA37" s="256"/>
      <c r="BB37" s="256"/>
      <c r="BC37" s="256"/>
      <c r="BD37" s="256"/>
      <c r="BE37" s="256"/>
      <c r="BF37" s="256"/>
      <c r="CH37"/>
      <c r="CI37"/>
      <c r="CJ37"/>
      <c r="CK37"/>
    </row>
    <row r="38" spans="1:89" x14ac:dyDescent="0.4">
      <c r="A38" s="74"/>
      <c r="B38" s="256"/>
      <c r="C38" s="256"/>
      <c r="D38" s="256"/>
      <c r="E38" s="256"/>
      <c r="F38" s="256"/>
      <c r="G38" s="256"/>
      <c r="H38" s="256"/>
      <c r="I38" s="256"/>
      <c r="J38" s="256"/>
      <c r="K38" s="256"/>
      <c r="L38" s="256"/>
      <c r="M38" s="256"/>
      <c r="N38" s="256"/>
      <c r="O38" s="256"/>
      <c r="P38" s="256"/>
      <c r="Q38" s="256"/>
      <c r="R38" s="256"/>
      <c r="S38" s="256"/>
      <c r="T38" s="256"/>
      <c r="U38" s="256"/>
      <c r="V38" s="256"/>
      <c r="W38" s="256"/>
      <c r="X38" s="256"/>
      <c r="Y38" s="256"/>
      <c r="Z38" s="256"/>
      <c r="AA38" s="256"/>
      <c r="AB38" s="256"/>
      <c r="AC38" s="256"/>
      <c r="AD38" s="256"/>
      <c r="AE38" s="256"/>
      <c r="AF38" s="256"/>
      <c r="AG38" s="256"/>
      <c r="AH38" s="256"/>
      <c r="AI38" s="256"/>
      <c r="AJ38" s="256"/>
      <c r="AK38" s="256"/>
      <c r="AL38" s="256"/>
      <c r="AM38" s="256"/>
      <c r="AN38" s="256"/>
      <c r="AO38" s="256"/>
      <c r="AP38" s="256"/>
      <c r="AQ38" s="256"/>
      <c r="AR38" s="256"/>
      <c r="AS38" s="256"/>
      <c r="AT38" s="256"/>
      <c r="AU38" s="256"/>
      <c r="AV38" s="256"/>
      <c r="AW38" s="256"/>
      <c r="AX38" s="256"/>
      <c r="AY38" s="256"/>
      <c r="AZ38" s="256"/>
      <c r="BA38" s="256"/>
      <c r="BB38" s="256"/>
      <c r="BC38" s="256"/>
      <c r="BD38" s="256"/>
      <c r="BE38" s="256"/>
      <c r="BF38" s="256"/>
      <c r="CH38"/>
      <c r="CI38"/>
      <c r="CJ38"/>
      <c r="CK38"/>
    </row>
    <row r="39" spans="1:89" x14ac:dyDescent="0.4">
      <c r="A39" s="74"/>
      <c r="B39" s="255" t="s">
        <v>34</v>
      </c>
      <c r="C39" s="255"/>
      <c r="D39" s="273"/>
      <c r="E39" s="273"/>
      <c r="F39" s="255"/>
      <c r="G39" s="255"/>
      <c r="H39" s="255"/>
      <c r="I39" s="255"/>
      <c r="J39" s="255"/>
      <c r="K39" s="255"/>
      <c r="L39" s="255"/>
      <c r="M39" s="255"/>
      <c r="N39" s="255"/>
      <c r="O39" s="255"/>
      <c r="P39" s="256"/>
      <c r="Q39" s="256"/>
      <c r="R39" s="256"/>
      <c r="S39" s="269"/>
      <c r="T39" s="269"/>
      <c r="U39" s="269"/>
      <c r="V39" s="269" t="s">
        <v>56</v>
      </c>
      <c r="W39" s="269"/>
      <c r="X39" s="269"/>
      <c r="Y39" s="269"/>
      <c r="Z39" s="269" t="s">
        <v>56</v>
      </c>
      <c r="AA39" s="268"/>
      <c r="AB39" s="268"/>
      <c r="AC39" s="268"/>
      <c r="AD39" s="269" t="s">
        <v>57</v>
      </c>
      <c r="AE39" s="268"/>
      <c r="AF39" s="268"/>
      <c r="AG39" s="268"/>
      <c r="AH39" s="269" t="s">
        <v>57</v>
      </c>
      <c r="AI39" s="268"/>
      <c r="AJ39" s="268"/>
      <c r="AK39" s="268"/>
      <c r="AL39" s="269" t="s">
        <v>57</v>
      </c>
      <c r="AM39" s="268"/>
      <c r="AN39" s="268"/>
      <c r="AO39" s="268"/>
      <c r="AP39" s="346" t="s">
        <v>337</v>
      </c>
      <c r="AQ39" s="270" t="str">
        <f>IF(F39="","",MIN(ROUNDDOWN(((AE39+AI39)/AA39)*100,2),100))</f>
        <v/>
      </c>
      <c r="AR39" s="270"/>
      <c r="AS39" s="270"/>
      <c r="AT39" s="346" t="s">
        <v>337</v>
      </c>
      <c r="AU39" s="270" t="str">
        <f>IF(J39="","",MIN(ROUNDDOWN(((AI39+AM39)/AE39)*100,2),100))</f>
        <v/>
      </c>
      <c r="AV39" s="270"/>
      <c r="AW39" s="270"/>
      <c r="AX39" s="269" t="s">
        <v>16</v>
      </c>
      <c r="AY39" s="270" t="str">
        <f>IF(N39="","",MIN(ROUNDDOWN(((AM39+AQ39)/AI39)*100,2),100))</f>
        <v/>
      </c>
      <c r="AZ39" s="270"/>
      <c r="BA39" s="270"/>
      <c r="BB39" s="346" t="s">
        <v>337</v>
      </c>
      <c r="BC39" s="268"/>
      <c r="BD39" s="268"/>
      <c r="BE39" s="268"/>
      <c r="BF39" s="265" t="s">
        <v>60</v>
      </c>
      <c r="CH39"/>
      <c r="CI39"/>
      <c r="CJ39"/>
      <c r="CK39"/>
    </row>
    <row r="40" spans="1:89" x14ac:dyDescent="0.4">
      <c r="A40" s="74"/>
      <c r="B40" s="255"/>
      <c r="C40" s="255"/>
      <c r="D40" s="273"/>
      <c r="E40" s="273"/>
      <c r="F40" s="255"/>
      <c r="G40" s="255"/>
      <c r="H40" s="255"/>
      <c r="I40" s="255"/>
      <c r="J40" s="255"/>
      <c r="K40" s="255"/>
      <c r="L40" s="255"/>
      <c r="M40" s="255"/>
      <c r="N40" s="255"/>
      <c r="O40" s="255"/>
      <c r="P40" s="256"/>
      <c r="Q40" s="256"/>
      <c r="R40" s="256"/>
      <c r="S40" s="269"/>
      <c r="T40" s="269"/>
      <c r="U40" s="269"/>
      <c r="V40" s="269"/>
      <c r="W40" s="269"/>
      <c r="X40" s="269"/>
      <c r="Y40" s="269"/>
      <c r="Z40" s="269"/>
      <c r="AA40" s="268"/>
      <c r="AB40" s="268"/>
      <c r="AC40" s="268"/>
      <c r="AD40" s="269"/>
      <c r="AE40" s="268"/>
      <c r="AF40" s="268"/>
      <c r="AG40" s="268"/>
      <c r="AH40" s="269"/>
      <c r="AI40" s="268"/>
      <c r="AJ40" s="268"/>
      <c r="AK40" s="268"/>
      <c r="AL40" s="269"/>
      <c r="AM40" s="268"/>
      <c r="AN40" s="268"/>
      <c r="AO40" s="268"/>
      <c r="AP40" s="269"/>
      <c r="AQ40" s="270"/>
      <c r="AR40" s="270"/>
      <c r="AS40" s="270"/>
      <c r="AT40" s="269"/>
      <c r="AU40" s="270"/>
      <c r="AV40" s="270"/>
      <c r="AW40" s="270"/>
      <c r="AX40" s="269"/>
      <c r="AY40" s="270"/>
      <c r="AZ40" s="270"/>
      <c r="BA40" s="270"/>
      <c r="BB40" s="269"/>
      <c r="BC40" s="268"/>
      <c r="BD40" s="268"/>
      <c r="BE40" s="268"/>
      <c r="BF40" s="265"/>
      <c r="BM40"/>
      <c r="BN40"/>
      <c r="BO40"/>
      <c r="BP40"/>
      <c r="BQ40"/>
      <c r="BR40"/>
      <c r="BS40"/>
      <c r="BT40"/>
      <c r="BU40"/>
      <c r="BV40"/>
      <c r="BW40"/>
      <c r="BX40"/>
      <c r="BY40"/>
      <c r="BZ40"/>
      <c r="CA40"/>
      <c r="CB40"/>
      <c r="CC40"/>
      <c r="CD40"/>
      <c r="CE40"/>
      <c r="CF40"/>
      <c r="CG40"/>
      <c r="CH40"/>
      <c r="CI40"/>
      <c r="CJ40"/>
      <c r="CK40"/>
    </row>
    <row r="41" spans="1:89" x14ac:dyDescent="0.4">
      <c r="A41" s="74"/>
      <c r="B41" s="255"/>
      <c r="C41" s="255"/>
      <c r="D41" s="273"/>
      <c r="E41" s="273"/>
      <c r="F41" s="255"/>
      <c r="G41" s="255"/>
      <c r="H41" s="255"/>
      <c r="I41" s="255"/>
      <c r="J41" s="255"/>
      <c r="K41" s="255"/>
      <c r="L41" s="255"/>
      <c r="M41" s="255"/>
      <c r="N41" s="255"/>
      <c r="O41" s="255"/>
      <c r="P41" s="255"/>
      <c r="Q41" s="255"/>
      <c r="R41" s="255"/>
      <c r="S41" s="269"/>
      <c r="T41" s="269"/>
      <c r="U41" s="269"/>
      <c r="V41" s="269" t="s">
        <v>56</v>
      </c>
      <c r="W41" s="269"/>
      <c r="X41" s="269"/>
      <c r="Y41" s="269"/>
      <c r="Z41" s="269" t="s">
        <v>56</v>
      </c>
      <c r="AA41" s="268"/>
      <c r="AB41" s="268"/>
      <c r="AC41" s="268"/>
      <c r="AD41" s="269" t="s">
        <v>57</v>
      </c>
      <c r="AE41" s="268"/>
      <c r="AF41" s="268"/>
      <c r="AG41" s="268"/>
      <c r="AH41" s="269" t="s">
        <v>57</v>
      </c>
      <c r="AI41" s="268"/>
      <c r="AJ41" s="268"/>
      <c r="AK41" s="268"/>
      <c r="AL41" s="269" t="s">
        <v>57</v>
      </c>
      <c r="AM41" s="268"/>
      <c r="AN41" s="268"/>
      <c r="AO41" s="268"/>
      <c r="AP41" s="346" t="s">
        <v>337</v>
      </c>
      <c r="AQ41" s="270" t="str">
        <f t="shared" ref="AQ41" si="1">IF(F41="","",MIN(ROUNDDOWN(((AE41+AI41)/AA41)*100,2),100))</f>
        <v/>
      </c>
      <c r="AR41" s="270"/>
      <c r="AS41" s="270"/>
      <c r="AT41" s="346" t="s">
        <v>337</v>
      </c>
      <c r="AU41" s="270" t="str">
        <f t="shared" ref="AU41" si="2">IF(J41="","",MIN(ROUNDDOWN(((AI41+AM41)/AE41)*100,2),100))</f>
        <v/>
      </c>
      <c r="AV41" s="270"/>
      <c r="AW41" s="270"/>
      <c r="AX41" s="269" t="s">
        <v>16</v>
      </c>
      <c r="AY41" s="270" t="str">
        <f t="shared" ref="AY41" si="3">IF(N41="","",MIN(ROUNDDOWN(((AM41+AQ41)/AI41)*100,2),100))</f>
        <v/>
      </c>
      <c r="AZ41" s="270"/>
      <c r="BA41" s="270"/>
      <c r="BB41" s="346" t="s">
        <v>337</v>
      </c>
      <c r="BC41" s="268"/>
      <c r="BD41" s="268"/>
      <c r="BE41" s="268"/>
      <c r="BF41" s="265" t="s">
        <v>60</v>
      </c>
      <c r="BM41"/>
      <c r="BN41"/>
      <c r="BO41"/>
      <c r="BP41"/>
      <c r="BQ41"/>
      <c r="BR41"/>
      <c r="BS41"/>
      <c r="BT41"/>
      <c r="BU41"/>
      <c r="BV41"/>
      <c r="BW41"/>
      <c r="BX41"/>
      <c r="BY41"/>
      <c r="BZ41"/>
      <c r="CA41"/>
      <c r="CB41"/>
      <c r="CC41"/>
      <c r="CD41"/>
      <c r="CE41"/>
      <c r="CF41"/>
      <c r="CG41"/>
      <c r="CH41"/>
      <c r="CI41"/>
      <c r="CJ41"/>
      <c r="CK41"/>
    </row>
    <row r="42" spans="1:89" x14ac:dyDescent="0.4">
      <c r="A42" s="74"/>
      <c r="B42" s="255"/>
      <c r="C42" s="255"/>
      <c r="D42" s="273"/>
      <c r="E42" s="273"/>
      <c r="F42" s="255"/>
      <c r="G42" s="255"/>
      <c r="H42" s="255"/>
      <c r="I42" s="255"/>
      <c r="J42" s="255"/>
      <c r="K42" s="255"/>
      <c r="L42" s="255"/>
      <c r="M42" s="255"/>
      <c r="N42" s="255"/>
      <c r="O42" s="255"/>
      <c r="P42" s="255"/>
      <c r="Q42" s="255"/>
      <c r="R42" s="255"/>
      <c r="S42" s="269"/>
      <c r="T42" s="269"/>
      <c r="U42" s="269"/>
      <c r="V42" s="269"/>
      <c r="W42" s="269"/>
      <c r="X42" s="269"/>
      <c r="Y42" s="269"/>
      <c r="Z42" s="269"/>
      <c r="AA42" s="268"/>
      <c r="AB42" s="268"/>
      <c r="AC42" s="268"/>
      <c r="AD42" s="269"/>
      <c r="AE42" s="268"/>
      <c r="AF42" s="268"/>
      <c r="AG42" s="268"/>
      <c r="AH42" s="269"/>
      <c r="AI42" s="268"/>
      <c r="AJ42" s="268"/>
      <c r="AK42" s="268"/>
      <c r="AL42" s="269"/>
      <c r="AM42" s="268"/>
      <c r="AN42" s="268"/>
      <c r="AO42" s="268"/>
      <c r="AP42" s="269"/>
      <c r="AQ42" s="270"/>
      <c r="AR42" s="270"/>
      <c r="AS42" s="270"/>
      <c r="AT42" s="269"/>
      <c r="AU42" s="270"/>
      <c r="AV42" s="270"/>
      <c r="AW42" s="270"/>
      <c r="AX42" s="269"/>
      <c r="AY42" s="270"/>
      <c r="AZ42" s="270"/>
      <c r="BA42" s="270"/>
      <c r="BB42" s="269"/>
      <c r="BC42" s="268"/>
      <c r="BD42" s="268"/>
      <c r="BE42" s="268"/>
      <c r="BF42" s="265"/>
      <c r="BM42"/>
      <c r="BN42"/>
      <c r="BO42"/>
      <c r="BP42"/>
      <c r="BQ42"/>
      <c r="BR42"/>
      <c r="BS42"/>
      <c r="BT42"/>
      <c r="BU42"/>
      <c r="BV42"/>
      <c r="BW42"/>
      <c r="BX42"/>
      <c r="BY42"/>
      <c r="BZ42"/>
      <c r="CA42"/>
      <c r="CB42"/>
      <c r="CC42"/>
      <c r="CD42"/>
      <c r="CE42"/>
      <c r="CF42"/>
      <c r="CG42"/>
      <c r="CH42"/>
      <c r="CI42"/>
      <c r="CJ42"/>
      <c r="CK42"/>
    </row>
    <row r="43" spans="1:89" x14ac:dyDescent="0.4">
      <c r="A43" s="74"/>
      <c r="B43" s="255"/>
      <c r="C43" s="255"/>
      <c r="D43" s="273"/>
      <c r="E43" s="273"/>
      <c r="F43" s="255"/>
      <c r="G43" s="255"/>
      <c r="H43" s="255"/>
      <c r="I43" s="255"/>
      <c r="J43" s="255"/>
      <c r="K43" s="255"/>
      <c r="L43" s="255"/>
      <c r="M43" s="255"/>
      <c r="N43" s="255"/>
      <c r="O43" s="255"/>
      <c r="P43" s="255"/>
      <c r="Q43" s="255"/>
      <c r="R43" s="255"/>
      <c r="S43" s="269"/>
      <c r="T43" s="269"/>
      <c r="U43" s="269"/>
      <c r="V43" s="269" t="s">
        <v>56</v>
      </c>
      <c r="W43" s="269"/>
      <c r="X43" s="269"/>
      <c r="Y43" s="269"/>
      <c r="Z43" s="269" t="s">
        <v>56</v>
      </c>
      <c r="AA43" s="268"/>
      <c r="AB43" s="268"/>
      <c r="AC43" s="268"/>
      <c r="AD43" s="269" t="s">
        <v>57</v>
      </c>
      <c r="AE43" s="268"/>
      <c r="AF43" s="268"/>
      <c r="AG43" s="268"/>
      <c r="AH43" s="269" t="s">
        <v>57</v>
      </c>
      <c r="AI43" s="268"/>
      <c r="AJ43" s="268"/>
      <c r="AK43" s="268"/>
      <c r="AL43" s="269" t="s">
        <v>57</v>
      </c>
      <c r="AM43" s="268"/>
      <c r="AN43" s="268"/>
      <c r="AO43" s="268"/>
      <c r="AP43" s="346" t="s">
        <v>337</v>
      </c>
      <c r="AQ43" s="270" t="str">
        <f t="shared" ref="AQ43" si="4">IF(F43="","",MIN(ROUNDDOWN(((AE43+AI43)/AA43)*100,2),100))</f>
        <v/>
      </c>
      <c r="AR43" s="270"/>
      <c r="AS43" s="270"/>
      <c r="AT43" s="346" t="s">
        <v>337</v>
      </c>
      <c r="AU43" s="270" t="str">
        <f t="shared" ref="AU43" si="5">IF(J43="","",MIN(ROUNDDOWN(((AI43+AM43)/AE43)*100,2),100))</f>
        <v/>
      </c>
      <c r="AV43" s="270"/>
      <c r="AW43" s="270"/>
      <c r="AX43" s="269" t="s">
        <v>16</v>
      </c>
      <c r="AY43" s="270" t="str">
        <f t="shared" ref="AY43" si="6">IF(N43="","",MIN(ROUNDDOWN(((AM43+AQ43)/AI43)*100,2),100))</f>
        <v/>
      </c>
      <c r="AZ43" s="270"/>
      <c r="BA43" s="270"/>
      <c r="BB43" s="346" t="s">
        <v>337</v>
      </c>
      <c r="BC43" s="268"/>
      <c r="BD43" s="268"/>
      <c r="BE43" s="268"/>
      <c r="BF43" s="265" t="s">
        <v>60</v>
      </c>
      <c r="BM43"/>
      <c r="BN43"/>
      <c r="BO43"/>
      <c r="BP43"/>
      <c r="BQ43"/>
      <c r="BR43"/>
      <c r="BS43"/>
      <c r="BT43"/>
      <c r="BU43"/>
      <c r="BV43"/>
      <c r="BW43"/>
      <c r="BX43"/>
      <c r="BY43"/>
      <c r="BZ43"/>
      <c r="CA43"/>
      <c r="CB43"/>
      <c r="CC43"/>
      <c r="CD43"/>
      <c r="CE43"/>
      <c r="CF43"/>
      <c r="CG43"/>
      <c r="CH43"/>
      <c r="CI43"/>
      <c r="CJ43"/>
      <c r="CK43"/>
    </row>
    <row r="44" spans="1:89" x14ac:dyDescent="0.4">
      <c r="A44" s="74"/>
      <c r="B44" s="255"/>
      <c r="C44" s="255"/>
      <c r="D44" s="273"/>
      <c r="E44" s="273"/>
      <c r="F44" s="255"/>
      <c r="G44" s="255"/>
      <c r="H44" s="255"/>
      <c r="I44" s="255"/>
      <c r="J44" s="255"/>
      <c r="K44" s="255"/>
      <c r="L44" s="255"/>
      <c r="M44" s="255"/>
      <c r="N44" s="255"/>
      <c r="O44" s="255"/>
      <c r="P44" s="255"/>
      <c r="Q44" s="255"/>
      <c r="R44" s="255"/>
      <c r="S44" s="269"/>
      <c r="T44" s="269"/>
      <c r="U44" s="269"/>
      <c r="V44" s="269"/>
      <c r="W44" s="269"/>
      <c r="X44" s="269"/>
      <c r="Y44" s="269"/>
      <c r="Z44" s="269"/>
      <c r="AA44" s="268"/>
      <c r="AB44" s="268"/>
      <c r="AC44" s="268"/>
      <c r="AD44" s="269"/>
      <c r="AE44" s="268"/>
      <c r="AF44" s="268"/>
      <c r="AG44" s="268"/>
      <c r="AH44" s="269"/>
      <c r="AI44" s="268"/>
      <c r="AJ44" s="268"/>
      <c r="AK44" s="268"/>
      <c r="AL44" s="269"/>
      <c r="AM44" s="268"/>
      <c r="AN44" s="268"/>
      <c r="AO44" s="268"/>
      <c r="AP44" s="269"/>
      <c r="AQ44" s="270"/>
      <c r="AR44" s="270"/>
      <c r="AS44" s="270"/>
      <c r="AT44" s="269"/>
      <c r="AU44" s="270"/>
      <c r="AV44" s="270"/>
      <c r="AW44" s="270"/>
      <c r="AX44" s="269"/>
      <c r="AY44" s="270"/>
      <c r="AZ44" s="270"/>
      <c r="BA44" s="270"/>
      <c r="BB44" s="269"/>
      <c r="BC44" s="268"/>
      <c r="BD44" s="268"/>
      <c r="BE44" s="268"/>
      <c r="BF44" s="265"/>
      <c r="BM44"/>
      <c r="BN44"/>
      <c r="BO44"/>
      <c r="BP44"/>
      <c r="BQ44"/>
      <c r="BR44"/>
      <c r="BS44"/>
      <c r="BT44"/>
      <c r="BU44"/>
      <c r="BV44"/>
      <c r="BW44"/>
      <c r="BX44"/>
      <c r="BY44"/>
      <c r="BZ44"/>
      <c r="CA44"/>
      <c r="CB44"/>
      <c r="CC44"/>
      <c r="CD44"/>
      <c r="CE44"/>
      <c r="CF44"/>
      <c r="CG44"/>
      <c r="CH44"/>
      <c r="CI44"/>
      <c r="CJ44"/>
      <c r="CK44"/>
    </row>
    <row r="45" spans="1:89" x14ac:dyDescent="0.4">
      <c r="A45" s="74"/>
      <c r="B45" s="255"/>
      <c r="C45" s="255"/>
      <c r="D45" s="273"/>
      <c r="E45" s="273"/>
      <c r="F45" s="255"/>
      <c r="G45" s="255"/>
      <c r="H45" s="255"/>
      <c r="I45" s="255"/>
      <c r="J45" s="255"/>
      <c r="K45" s="255"/>
      <c r="L45" s="255"/>
      <c r="M45" s="255"/>
      <c r="N45" s="255"/>
      <c r="O45" s="255"/>
      <c r="P45" s="255"/>
      <c r="Q45" s="255"/>
      <c r="R45" s="255"/>
      <c r="S45" s="269"/>
      <c r="T45" s="269"/>
      <c r="U45" s="269"/>
      <c r="V45" s="269" t="s">
        <v>56</v>
      </c>
      <c r="W45" s="269"/>
      <c r="X45" s="269"/>
      <c r="Y45" s="269"/>
      <c r="Z45" s="269" t="s">
        <v>56</v>
      </c>
      <c r="AA45" s="268"/>
      <c r="AB45" s="268"/>
      <c r="AC45" s="268"/>
      <c r="AD45" s="269" t="s">
        <v>57</v>
      </c>
      <c r="AE45" s="268"/>
      <c r="AF45" s="268"/>
      <c r="AG45" s="268"/>
      <c r="AH45" s="269" t="s">
        <v>57</v>
      </c>
      <c r="AI45" s="268"/>
      <c r="AJ45" s="268"/>
      <c r="AK45" s="268"/>
      <c r="AL45" s="269" t="s">
        <v>57</v>
      </c>
      <c r="AM45" s="268"/>
      <c r="AN45" s="268"/>
      <c r="AO45" s="268"/>
      <c r="AP45" s="346" t="s">
        <v>337</v>
      </c>
      <c r="AQ45" s="270" t="str">
        <f t="shared" ref="AQ45" si="7">IF(F45="","",MIN(ROUNDDOWN(((AE45+AI45)/AA45)*100,2),100))</f>
        <v/>
      </c>
      <c r="AR45" s="270"/>
      <c r="AS45" s="270"/>
      <c r="AT45" s="346" t="s">
        <v>337</v>
      </c>
      <c r="AU45" s="270" t="str">
        <f t="shared" ref="AU45" si="8">IF(J45="","",MIN(ROUNDDOWN(((AI45+AM45)/AE45)*100,2),100))</f>
        <v/>
      </c>
      <c r="AV45" s="270"/>
      <c r="AW45" s="270"/>
      <c r="AX45" s="269" t="s">
        <v>16</v>
      </c>
      <c r="AY45" s="270" t="str">
        <f t="shared" ref="AY45" si="9">IF(N45="","",MIN(ROUNDDOWN(((AM45+AQ45)/AI45)*100,2),100))</f>
        <v/>
      </c>
      <c r="AZ45" s="270"/>
      <c r="BA45" s="270"/>
      <c r="BB45" s="346" t="s">
        <v>337</v>
      </c>
      <c r="BC45" s="268"/>
      <c r="BD45" s="268"/>
      <c r="BE45" s="268"/>
      <c r="BF45" s="265" t="s">
        <v>60</v>
      </c>
      <c r="CH45"/>
      <c r="CI45"/>
      <c r="CJ45"/>
      <c r="CK45"/>
    </row>
    <row r="46" spans="1:89" x14ac:dyDescent="0.4">
      <c r="A46" s="74"/>
      <c r="B46" s="255"/>
      <c r="C46" s="255"/>
      <c r="D46" s="273"/>
      <c r="E46" s="273"/>
      <c r="F46" s="255"/>
      <c r="G46" s="255"/>
      <c r="H46" s="255"/>
      <c r="I46" s="255"/>
      <c r="J46" s="255"/>
      <c r="K46" s="255"/>
      <c r="L46" s="255"/>
      <c r="M46" s="255"/>
      <c r="N46" s="255"/>
      <c r="O46" s="255"/>
      <c r="P46" s="255"/>
      <c r="Q46" s="255"/>
      <c r="R46" s="255"/>
      <c r="S46" s="269"/>
      <c r="T46" s="269"/>
      <c r="U46" s="269"/>
      <c r="V46" s="269"/>
      <c r="W46" s="269"/>
      <c r="X46" s="269"/>
      <c r="Y46" s="269"/>
      <c r="Z46" s="269"/>
      <c r="AA46" s="268"/>
      <c r="AB46" s="268"/>
      <c r="AC46" s="268"/>
      <c r="AD46" s="269"/>
      <c r="AE46" s="268"/>
      <c r="AF46" s="268"/>
      <c r="AG46" s="268"/>
      <c r="AH46" s="269"/>
      <c r="AI46" s="268"/>
      <c r="AJ46" s="268"/>
      <c r="AK46" s="268"/>
      <c r="AL46" s="269"/>
      <c r="AM46" s="268"/>
      <c r="AN46" s="268"/>
      <c r="AO46" s="268"/>
      <c r="AP46" s="269"/>
      <c r="AQ46" s="270"/>
      <c r="AR46" s="270"/>
      <c r="AS46" s="270"/>
      <c r="AT46" s="269"/>
      <c r="AU46" s="270"/>
      <c r="AV46" s="270"/>
      <c r="AW46" s="270"/>
      <c r="AX46" s="269"/>
      <c r="AY46" s="270"/>
      <c r="AZ46" s="270"/>
      <c r="BA46" s="270"/>
      <c r="BB46" s="269"/>
      <c r="BC46" s="268"/>
      <c r="BD46" s="268"/>
      <c r="BE46" s="268"/>
      <c r="BF46" s="265"/>
      <c r="CH46"/>
      <c r="CI46"/>
      <c r="CJ46"/>
      <c r="CK46"/>
    </row>
    <row r="47" spans="1:89" x14ac:dyDescent="0.4">
      <c r="A47" s="74"/>
      <c r="B47" s="255" t="s">
        <v>58</v>
      </c>
      <c r="C47" s="255"/>
      <c r="D47" s="255"/>
      <c r="E47" s="255"/>
      <c r="F47" s="255" t="s">
        <v>58</v>
      </c>
      <c r="G47" s="255"/>
      <c r="H47" s="255"/>
      <c r="I47" s="255"/>
      <c r="J47" s="271"/>
      <c r="K47" s="271"/>
      <c r="L47" s="271"/>
      <c r="M47" s="271"/>
      <c r="N47" s="271"/>
      <c r="O47" s="271"/>
      <c r="P47" s="271"/>
      <c r="Q47" s="271"/>
      <c r="R47" s="271"/>
      <c r="S47" s="266"/>
      <c r="T47" s="266"/>
      <c r="U47" s="266"/>
      <c r="V47" s="266"/>
      <c r="W47" s="266"/>
      <c r="X47" s="266"/>
      <c r="Y47" s="266"/>
      <c r="Z47" s="266"/>
      <c r="AA47" s="266"/>
      <c r="AB47" s="266"/>
      <c r="AC47" s="266"/>
      <c r="AD47" s="266"/>
      <c r="AE47" s="266"/>
      <c r="AF47" s="266"/>
      <c r="AG47" s="266"/>
      <c r="AH47" s="266"/>
      <c r="AI47" s="266"/>
      <c r="AJ47" s="266"/>
      <c r="AK47" s="266"/>
      <c r="AL47" s="266"/>
      <c r="AM47" s="268">
        <f>-SUM(AM39:AO46)</f>
        <v>0</v>
      </c>
      <c r="AN47" s="268"/>
      <c r="AO47" s="268"/>
      <c r="AP47" s="346" t="s">
        <v>337</v>
      </c>
      <c r="AQ47" s="268">
        <f>-SUM(AQ39:AS46)</f>
        <v>0</v>
      </c>
      <c r="AR47" s="268"/>
      <c r="AS47" s="268"/>
      <c r="AT47" s="346" t="s">
        <v>337</v>
      </c>
      <c r="AU47" s="266"/>
      <c r="AV47" s="266"/>
      <c r="AW47" s="266"/>
      <c r="AX47" s="266"/>
      <c r="AY47" s="268">
        <f>-SUM(AY39:BA46)</f>
        <v>0</v>
      </c>
      <c r="AZ47" s="268"/>
      <c r="BA47" s="268"/>
      <c r="BB47" s="346" t="s">
        <v>337</v>
      </c>
      <c r="BC47" s="268" t="str">
        <f>IF(N39="","",ROUNDDOWN(SUM(BC39,BC41,BC43,BC45),0))</f>
        <v/>
      </c>
      <c r="BD47" s="268"/>
      <c r="BE47" s="268"/>
      <c r="BF47" s="265" t="s">
        <v>60</v>
      </c>
      <c r="CH47"/>
      <c r="CI47"/>
      <c r="CJ47"/>
      <c r="CK47"/>
    </row>
    <row r="48" spans="1:89" x14ac:dyDescent="0.4">
      <c r="A48" s="74"/>
      <c r="B48" s="255"/>
      <c r="C48" s="255"/>
      <c r="D48" s="255"/>
      <c r="E48" s="255"/>
      <c r="F48" s="255"/>
      <c r="G48" s="255"/>
      <c r="H48" s="255"/>
      <c r="I48" s="255"/>
      <c r="J48" s="271"/>
      <c r="K48" s="271"/>
      <c r="L48" s="271"/>
      <c r="M48" s="271"/>
      <c r="N48" s="271"/>
      <c r="O48" s="271"/>
      <c r="P48" s="271"/>
      <c r="Q48" s="271"/>
      <c r="R48" s="271"/>
      <c r="S48" s="266"/>
      <c r="T48" s="266"/>
      <c r="U48" s="266"/>
      <c r="V48" s="266"/>
      <c r="W48" s="266"/>
      <c r="X48" s="266"/>
      <c r="Y48" s="266"/>
      <c r="Z48" s="266"/>
      <c r="AA48" s="266"/>
      <c r="AB48" s="266"/>
      <c r="AC48" s="266"/>
      <c r="AD48" s="266"/>
      <c r="AE48" s="266"/>
      <c r="AF48" s="266"/>
      <c r="AG48" s="266"/>
      <c r="AH48" s="266"/>
      <c r="AI48" s="266"/>
      <c r="AJ48" s="266"/>
      <c r="AK48" s="266"/>
      <c r="AL48" s="266"/>
      <c r="AM48" s="268"/>
      <c r="AN48" s="268"/>
      <c r="AO48" s="268"/>
      <c r="AP48" s="269"/>
      <c r="AQ48" s="268"/>
      <c r="AR48" s="268"/>
      <c r="AS48" s="268"/>
      <c r="AT48" s="269"/>
      <c r="AU48" s="266"/>
      <c r="AV48" s="266"/>
      <c r="AW48" s="266"/>
      <c r="AX48" s="266"/>
      <c r="AY48" s="268"/>
      <c r="AZ48" s="268"/>
      <c r="BA48" s="268"/>
      <c r="BB48" s="269"/>
      <c r="BC48" s="268"/>
      <c r="BD48" s="268"/>
      <c r="BE48" s="268"/>
      <c r="BF48" s="265"/>
      <c r="CH48"/>
      <c r="CI48"/>
      <c r="CJ48"/>
      <c r="CK48"/>
    </row>
    <row r="49" spans="1:54" x14ac:dyDescent="0.4">
      <c r="A49" s="74"/>
      <c r="B49" s="74"/>
      <c r="C49" s="74"/>
      <c r="D49" s="74"/>
      <c r="E49" s="74"/>
      <c r="F49" s="74"/>
      <c r="G49" s="74"/>
      <c r="H49" s="74"/>
      <c r="I49" s="74"/>
      <c r="J49" s="74"/>
      <c r="K49" s="74"/>
      <c r="L49" s="74"/>
      <c r="M49" s="74"/>
      <c r="N49" s="74"/>
      <c r="O49" s="74"/>
      <c r="P49" s="74"/>
      <c r="Q49" s="74"/>
      <c r="R49" s="74"/>
      <c r="S49" s="74"/>
      <c r="T49" s="74"/>
      <c r="U49" s="74"/>
      <c r="V49" s="74"/>
      <c r="W49" s="74"/>
      <c r="X49" s="74"/>
      <c r="Y49" s="74"/>
      <c r="Z49" s="74"/>
      <c r="AA49" s="74"/>
      <c r="AB49" s="74"/>
      <c r="AC49" s="74"/>
      <c r="AD49" s="74"/>
      <c r="AE49" s="74"/>
      <c r="AF49" s="74"/>
      <c r="AG49" s="74"/>
      <c r="AH49" s="74"/>
      <c r="AI49" s="74"/>
      <c r="AJ49" s="74"/>
      <c r="AK49" s="74"/>
      <c r="AL49" s="74"/>
      <c r="AM49" s="74"/>
      <c r="AN49" s="74"/>
      <c r="AO49" s="74"/>
      <c r="AP49" s="74"/>
      <c r="AQ49" s="74"/>
      <c r="AR49" s="74"/>
      <c r="AS49" s="74"/>
      <c r="AT49" s="74"/>
      <c r="AU49" s="74"/>
      <c r="AV49" s="74"/>
      <c r="AW49" s="74"/>
      <c r="AX49" s="74"/>
      <c r="AY49" s="74"/>
      <c r="AZ49" s="74"/>
      <c r="BA49" s="74"/>
      <c r="BB49" s="74"/>
    </row>
    <row r="50" spans="1:54" x14ac:dyDescent="0.4">
      <c r="A50" s="272" t="s">
        <v>18</v>
      </c>
      <c r="B50" s="272"/>
      <c r="C50" s="272"/>
      <c r="D50" s="272"/>
      <c r="E50" s="272"/>
      <c r="F50" s="272"/>
      <c r="G50" s="272"/>
      <c r="H50" s="272"/>
      <c r="I50" s="272"/>
      <c r="J50" s="272"/>
      <c r="K50" s="272"/>
      <c r="L50" s="272"/>
      <c r="M50" s="272"/>
      <c r="N50" s="272"/>
      <c r="O50" s="272"/>
      <c r="P50" s="272"/>
      <c r="Q50" s="272"/>
      <c r="R50" s="272"/>
      <c r="S50" s="272"/>
      <c r="T50" s="272"/>
      <c r="U50" s="272"/>
      <c r="V50" s="272"/>
      <c r="W50" s="272"/>
      <c r="X50" s="272"/>
      <c r="Y50" s="272"/>
      <c r="Z50" s="272"/>
      <c r="AA50" s="272"/>
      <c r="AB50" s="272"/>
      <c r="AC50" s="74"/>
      <c r="AD50" s="74"/>
      <c r="AE50" s="74"/>
      <c r="AF50" s="74"/>
      <c r="AG50" s="74"/>
      <c r="AH50" s="74"/>
      <c r="AI50" s="74"/>
      <c r="AJ50" s="74"/>
      <c r="AK50" s="74"/>
      <c r="AL50" s="74"/>
      <c r="AM50" s="74"/>
      <c r="AN50" s="74"/>
      <c r="AO50" s="74"/>
      <c r="AP50" s="74"/>
      <c r="AQ50" s="74"/>
      <c r="AR50" s="74"/>
      <c r="AS50" s="74"/>
      <c r="AT50" s="74"/>
      <c r="AU50" s="74"/>
      <c r="AV50" s="74"/>
      <c r="AW50" s="74"/>
      <c r="AX50" s="74"/>
      <c r="AY50" s="74"/>
      <c r="AZ50" s="74"/>
      <c r="BA50" s="74"/>
      <c r="BB50" s="74"/>
    </row>
    <row r="51" spans="1:54" x14ac:dyDescent="0.4">
      <c r="A51" s="2">
        <v>1</v>
      </c>
      <c r="B51" s="272" t="s">
        <v>19</v>
      </c>
      <c r="C51" s="272"/>
      <c r="D51" s="272"/>
      <c r="E51" s="272"/>
      <c r="F51" s="272"/>
      <c r="G51" s="272"/>
      <c r="H51" s="272"/>
      <c r="I51" s="272"/>
      <c r="J51" s="272"/>
      <c r="K51" s="272"/>
      <c r="L51" s="272"/>
      <c r="M51" s="272"/>
      <c r="N51" s="272"/>
      <c r="O51" s="272"/>
      <c r="P51" s="272"/>
      <c r="Q51" s="272"/>
      <c r="R51" s="272"/>
      <c r="S51" s="272"/>
      <c r="T51" s="272"/>
      <c r="U51" s="272"/>
      <c r="V51" s="272"/>
      <c r="W51" s="272"/>
      <c r="X51" s="272"/>
      <c r="Y51" s="272"/>
      <c r="Z51" s="272"/>
      <c r="AA51" s="272"/>
      <c r="AB51" s="272"/>
      <c r="AC51" s="272"/>
      <c r="AD51" s="272"/>
      <c r="AE51" s="272"/>
      <c r="AF51" s="272"/>
      <c r="AG51" s="272"/>
      <c r="AH51" s="272"/>
      <c r="AI51" s="272"/>
      <c r="AJ51" s="272"/>
      <c r="AK51" s="272"/>
      <c r="AL51" s="272"/>
      <c r="AM51" s="272"/>
      <c r="AN51" s="272"/>
      <c r="AO51" s="272"/>
      <c r="AP51" s="272"/>
      <c r="AQ51" s="74"/>
      <c r="AR51" s="74"/>
      <c r="AS51" s="74"/>
      <c r="AT51" s="74"/>
      <c r="AU51" s="74"/>
      <c r="AV51" s="74"/>
      <c r="AW51" s="74"/>
      <c r="AX51" s="74"/>
      <c r="AY51" s="74"/>
      <c r="AZ51" s="74"/>
      <c r="BA51" s="74"/>
      <c r="BB51" s="74"/>
    </row>
    <row r="52" spans="1:54" x14ac:dyDescent="0.4">
      <c r="A52" s="2">
        <v>2</v>
      </c>
      <c r="B52" s="272" t="s">
        <v>20</v>
      </c>
      <c r="C52" s="272"/>
      <c r="D52" s="272"/>
      <c r="E52" s="272"/>
      <c r="F52" s="272"/>
      <c r="G52" s="272"/>
      <c r="H52" s="272"/>
      <c r="I52" s="272"/>
      <c r="J52" s="272"/>
      <c r="K52" s="272"/>
      <c r="L52" s="272"/>
      <c r="M52" s="272"/>
      <c r="N52" s="272"/>
      <c r="O52" s="272"/>
      <c r="P52" s="272"/>
      <c r="Q52" s="272"/>
      <c r="R52" s="272"/>
      <c r="S52" s="272"/>
      <c r="T52" s="272"/>
      <c r="U52" s="272"/>
      <c r="V52" s="272"/>
      <c r="W52" s="272"/>
      <c r="X52" s="272"/>
      <c r="Y52" s="272"/>
      <c r="Z52" s="272"/>
      <c r="AA52" s="272"/>
      <c r="AB52" s="272"/>
      <c r="AC52" s="272"/>
      <c r="AD52" s="272"/>
      <c r="AE52" s="272"/>
      <c r="AF52" s="272"/>
      <c r="AG52" s="272"/>
      <c r="AH52" s="272"/>
      <c r="AI52" s="272"/>
      <c r="AJ52" s="272"/>
      <c r="AK52" s="272"/>
      <c r="AL52" s="272"/>
      <c r="AM52" s="272"/>
      <c r="AN52" s="272"/>
      <c r="AO52" s="272"/>
      <c r="AP52" s="272"/>
      <c r="AQ52" s="74"/>
      <c r="AR52" s="74"/>
      <c r="AS52" s="74"/>
      <c r="AT52" s="74"/>
      <c r="AU52" s="74"/>
      <c r="AV52" s="74"/>
      <c r="AW52" s="74"/>
      <c r="AX52" s="74"/>
      <c r="AY52" s="74"/>
      <c r="AZ52" s="74"/>
      <c r="BA52" s="74"/>
      <c r="BB52" s="74"/>
    </row>
    <row r="53" spans="1:54" ht="18" customHeight="1" x14ac:dyDescent="0.4">
      <c r="A53" s="280">
        <v>3</v>
      </c>
      <c r="B53" s="276" t="s">
        <v>21</v>
      </c>
      <c r="C53" s="276"/>
      <c r="D53" s="276"/>
      <c r="E53" s="276"/>
      <c r="F53" s="276"/>
      <c r="G53" s="276"/>
      <c r="H53" s="276"/>
      <c r="I53" s="276"/>
      <c r="J53" s="276"/>
      <c r="K53" s="276"/>
      <c r="L53" s="276"/>
      <c r="M53" s="276"/>
      <c r="N53" s="276"/>
      <c r="O53" s="276"/>
      <c r="P53" s="276"/>
      <c r="Q53" s="276"/>
      <c r="R53" s="276"/>
      <c r="S53" s="276"/>
      <c r="T53" s="276"/>
      <c r="U53" s="276"/>
      <c r="V53" s="276"/>
      <c r="W53" s="276"/>
      <c r="X53" s="276"/>
      <c r="Y53" s="276"/>
      <c r="Z53" s="276"/>
      <c r="AA53" s="276"/>
      <c r="AB53" s="276"/>
      <c r="AC53" s="276"/>
      <c r="AD53" s="276"/>
      <c r="AE53" s="276"/>
      <c r="AF53" s="276"/>
      <c r="AG53" s="276"/>
      <c r="AH53" s="276"/>
      <c r="AI53" s="276"/>
      <c r="AJ53" s="276"/>
      <c r="AK53" s="276"/>
      <c r="AL53" s="276"/>
      <c r="AM53" s="276"/>
      <c r="AN53" s="276"/>
      <c r="AO53" s="276"/>
      <c r="AP53" s="276"/>
      <c r="AQ53" s="74"/>
      <c r="AR53" s="74"/>
      <c r="AS53" s="74"/>
      <c r="AT53" s="74"/>
      <c r="AU53" s="74"/>
      <c r="AV53" s="74"/>
      <c r="AW53" s="74"/>
      <c r="AX53" s="74"/>
      <c r="AY53" s="74"/>
      <c r="AZ53" s="74"/>
      <c r="BA53" s="74"/>
      <c r="BB53" s="74"/>
    </row>
    <row r="54" spans="1:54" ht="18" customHeight="1" x14ac:dyDescent="0.4">
      <c r="A54" s="280"/>
      <c r="B54" s="276"/>
      <c r="C54" s="276"/>
      <c r="D54" s="276"/>
      <c r="E54" s="276"/>
      <c r="F54" s="276"/>
      <c r="G54" s="276"/>
      <c r="H54" s="276"/>
      <c r="I54" s="276"/>
      <c r="J54" s="276"/>
      <c r="K54" s="276"/>
      <c r="L54" s="276"/>
      <c r="M54" s="276"/>
      <c r="N54" s="276"/>
      <c r="O54" s="276"/>
      <c r="P54" s="276"/>
      <c r="Q54" s="276"/>
      <c r="R54" s="276"/>
      <c r="S54" s="276"/>
      <c r="T54" s="276"/>
      <c r="U54" s="276"/>
      <c r="V54" s="276"/>
      <c r="W54" s="276"/>
      <c r="X54" s="276"/>
      <c r="Y54" s="276"/>
      <c r="Z54" s="276"/>
      <c r="AA54" s="276"/>
      <c r="AB54" s="276"/>
      <c r="AC54" s="276"/>
      <c r="AD54" s="276"/>
      <c r="AE54" s="276"/>
      <c r="AF54" s="276"/>
      <c r="AG54" s="276"/>
      <c r="AH54" s="276"/>
      <c r="AI54" s="276"/>
      <c r="AJ54" s="276"/>
      <c r="AK54" s="276"/>
      <c r="AL54" s="276"/>
      <c r="AM54" s="276"/>
      <c r="AN54" s="276"/>
      <c r="AO54" s="276"/>
      <c r="AP54" s="276"/>
      <c r="AQ54" s="74"/>
      <c r="AR54" s="74"/>
      <c r="AS54" s="74"/>
      <c r="AT54" s="74"/>
      <c r="AU54" s="74"/>
      <c r="AV54" s="74"/>
      <c r="AW54" s="74"/>
      <c r="AX54" s="74"/>
      <c r="AY54" s="74"/>
      <c r="AZ54" s="74"/>
      <c r="BA54" s="74"/>
      <c r="BB54" s="74"/>
    </row>
    <row r="55" spans="1:54" x14ac:dyDescent="0.4">
      <c r="A55" s="2">
        <v>4</v>
      </c>
      <c r="B55" s="272" t="s">
        <v>22</v>
      </c>
      <c r="C55" s="272"/>
      <c r="D55" s="272"/>
      <c r="E55" s="272"/>
      <c r="F55" s="272"/>
      <c r="G55" s="272"/>
      <c r="H55" s="272"/>
      <c r="I55" s="272"/>
      <c r="J55" s="272"/>
      <c r="K55" s="272"/>
      <c r="L55" s="272"/>
      <c r="M55" s="272"/>
      <c r="N55" s="272"/>
      <c r="O55" s="272"/>
      <c r="P55" s="272"/>
      <c r="Q55" s="272"/>
      <c r="R55" s="272"/>
      <c r="S55" s="272"/>
      <c r="T55" s="272"/>
      <c r="U55" s="272"/>
      <c r="V55" s="272"/>
      <c r="W55" s="272"/>
      <c r="X55" s="272"/>
      <c r="Y55" s="272"/>
      <c r="Z55" s="272"/>
      <c r="AA55" s="272"/>
      <c r="AB55" s="272"/>
      <c r="AC55" s="272"/>
      <c r="AD55" s="272"/>
      <c r="AE55" s="272"/>
      <c r="AF55" s="272"/>
      <c r="AG55" s="272"/>
      <c r="AH55" s="272"/>
      <c r="AI55" s="272"/>
      <c r="AJ55" s="272"/>
      <c r="AK55" s="272"/>
      <c r="AL55" s="272"/>
      <c r="AM55" s="272"/>
      <c r="AN55" s="272"/>
      <c r="AO55" s="272"/>
      <c r="AP55" s="272"/>
      <c r="AQ55" s="74"/>
      <c r="AR55" s="74"/>
      <c r="AS55" s="74"/>
      <c r="AT55" s="74"/>
      <c r="AU55" s="74"/>
      <c r="AV55" s="74"/>
      <c r="AW55" s="74"/>
      <c r="AX55" s="74"/>
      <c r="AY55" s="74"/>
      <c r="AZ55" s="74"/>
      <c r="BA55" s="74"/>
      <c r="BB55" s="74"/>
    </row>
    <row r="56" spans="1:54" x14ac:dyDescent="0.4">
      <c r="A56" s="2">
        <v>5</v>
      </c>
      <c r="B56" s="272" t="s">
        <v>23</v>
      </c>
      <c r="C56" s="272"/>
      <c r="D56" s="272"/>
      <c r="E56" s="272"/>
      <c r="F56" s="272"/>
      <c r="G56" s="272"/>
      <c r="H56" s="272"/>
      <c r="I56" s="272"/>
      <c r="J56" s="272"/>
      <c r="K56" s="272"/>
      <c r="L56" s="272"/>
      <c r="M56" s="272"/>
      <c r="N56" s="272"/>
      <c r="O56" s="272"/>
      <c r="P56" s="272"/>
      <c r="Q56" s="272"/>
      <c r="R56" s="272"/>
      <c r="S56" s="272"/>
      <c r="T56" s="272"/>
      <c r="U56" s="272"/>
      <c r="V56" s="272"/>
      <c r="W56" s="272"/>
      <c r="X56" s="272"/>
      <c r="Y56" s="272"/>
      <c r="Z56" s="272"/>
      <c r="AA56" s="272"/>
      <c r="AB56" s="272"/>
      <c r="AC56" s="272"/>
      <c r="AD56" s="272"/>
      <c r="AE56" s="272"/>
      <c r="AF56" s="272"/>
      <c r="AG56" s="272"/>
      <c r="AH56" s="272"/>
      <c r="AI56" s="272"/>
      <c r="AJ56" s="272"/>
      <c r="AK56" s="272"/>
      <c r="AL56" s="272"/>
      <c r="AM56" s="272"/>
      <c r="AN56" s="272"/>
      <c r="AO56" s="272"/>
      <c r="AP56" s="272"/>
      <c r="AQ56" s="74"/>
      <c r="AR56" s="74"/>
      <c r="AS56" s="74"/>
      <c r="AT56" s="74"/>
      <c r="AU56" s="74"/>
      <c r="AV56" s="74"/>
      <c r="AW56" s="74"/>
      <c r="AX56" s="74"/>
      <c r="AY56" s="74"/>
      <c r="AZ56" s="74"/>
      <c r="BA56" s="74"/>
      <c r="BB56" s="74"/>
    </row>
    <row r="57" spans="1:54" x14ac:dyDescent="0.4">
      <c r="A57" s="2">
        <v>6</v>
      </c>
      <c r="B57" s="272" t="s">
        <v>24</v>
      </c>
      <c r="C57" s="272"/>
      <c r="D57" s="272"/>
      <c r="E57" s="272"/>
      <c r="F57" s="272"/>
      <c r="G57" s="272"/>
      <c r="H57" s="272"/>
      <c r="I57" s="272"/>
      <c r="J57" s="272"/>
      <c r="K57" s="272"/>
      <c r="L57" s="272"/>
      <c r="M57" s="272"/>
      <c r="N57" s="272"/>
      <c r="O57" s="272"/>
      <c r="P57" s="272"/>
      <c r="Q57" s="272"/>
      <c r="R57" s="272"/>
      <c r="S57" s="272"/>
      <c r="T57" s="272"/>
      <c r="U57" s="272"/>
      <c r="V57" s="272"/>
      <c r="W57" s="272"/>
      <c r="X57" s="272"/>
      <c r="Y57" s="272"/>
      <c r="Z57" s="272"/>
      <c r="AA57" s="272"/>
      <c r="AB57" s="272"/>
      <c r="AC57" s="272"/>
      <c r="AD57" s="272"/>
      <c r="AE57" s="272"/>
      <c r="AF57" s="272"/>
      <c r="AG57" s="272"/>
      <c r="AH57" s="272"/>
      <c r="AI57" s="272"/>
      <c r="AJ57" s="272"/>
      <c r="AK57" s="272"/>
      <c r="AL57" s="272"/>
      <c r="AM57" s="272"/>
      <c r="AN57" s="272"/>
      <c r="AO57" s="272"/>
      <c r="AP57" s="272"/>
      <c r="AQ57" s="74"/>
      <c r="AR57" s="74"/>
      <c r="AS57" s="74"/>
      <c r="AT57" s="74"/>
      <c r="AU57" s="74"/>
      <c r="AV57" s="74"/>
      <c r="AW57" s="74"/>
      <c r="AX57" s="74"/>
      <c r="AY57" s="74"/>
      <c r="AZ57" s="74"/>
      <c r="BA57" s="74"/>
      <c r="BB57" s="74"/>
    </row>
    <row r="58" spans="1:54" x14ac:dyDescent="0.4">
      <c r="A58" s="2">
        <v>7</v>
      </c>
      <c r="B58" s="281" t="s">
        <v>25</v>
      </c>
      <c r="C58" s="281"/>
      <c r="D58" s="281"/>
      <c r="E58" s="281"/>
      <c r="F58" s="281"/>
      <c r="G58" s="281"/>
      <c r="H58" s="281"/>
      <c r="I58" s="281"/>
      <c r="J58" s="281"/>
      <c r="K58" s="281"/>
      <c r="L58" s="281"/>
      <c r="M58" s="281"/>
      <c r="N58" s="281"/>
      <c r="O58" s="281"/>
      <c r="P58" s="281"/>
      <c r="Q58" s="281"/>
      <c r="R58" s="281"/>
      <c r="S58" s="281"/>
      <c r="T58" s="281"/>
      <c r="U58" s="281"/>
      <c r="V58" s="281"/>
      <c r="W58" s="281"/>
      <c r="X58" s="281"/>
      <c r="Y58" s="281"/>
      <c r="Z58" s="281"/>
      <c r="AA58" s="281"/>
      <c r="AB58" s="281"/>
      <c r="AC58" s="281"/>
      <c r="AD58" s="281"/>
      <c r="AE58" s="281"/>
      <c r="AF58" s="281"/>
      <c r="AG58" s="281"/>
      <c r="AH58" s="281"/>
      <c r="AI58" s="281"/>
      <c r="AJ58" s="281"/>
      <c r="AK58" s="281"/>
      <c r="AL58" s="281"/>
      <c r="AM58" s="281"/>
      <c r="AN58" s="281"/>
      <c r="AO58" s="281"/>
      <c r="AP58" s="281"/>
      <c r="AQ58" s="74"/>
      <c r="AR58" s="74"/>
      <c r="AS58" s="74"/>
      <c r="AT58" s="74"/>
      <c r="AU58" s="74"/>
      <c r="AV58" s="74"/>
      <c r="AW58" s="74"/>
      <c r="AX58" s="74"/>
      <c r="AY58" s="74"/>
      <c r="AZ58" s="74"/>
      <c r="BA58" s="74"/>
      <c r="BB58" s="74"/>
    </row>
    <row r="59" spans="1:54" ht="18" customHeight="1" x14ac:dyDescent="0.4">
      <c r="A59" s="280">
        <v>8</v>
      </c>
      <c r="B59" s="276" t="s">
        <v>26</v>
      </c>
      <c r="C59" s="276"/>
      <c r="D59" s="276"/>
      <c r="E59" s="276"/>
      <c r="F59" s="276"/>
      <c r="G59" s="276"/>
      <c r="H59" s="276"/>
      <c r="I59" s="276"/>
      <c r="J59" s="276"/>
      <c r="K59" s="276"/>
      <c r="L59" s="276"/>
      <c r="M59" s="276"/>
      <c r="N59" s="276"/>
      <c r="O59" s="276"/>
      <c r="P59" s="276"/>
      <c r="Q59" s="276"/>
      <c r="R59" s="276"/>
      <c r="S59" s="276"/>
      <c r="T59" s="276"/>
      <c r="U59" s="276"/>
      <c r="V59" s="276"/>
      <c r="W59" s="276"/>
      <c r="X59" s="276"/>
      <c r="Y59" s="276"/>
      <c r="Z59" s="276"/>
      <c r="AA59" s="276"/>
      <c r="AB59" s="276"/>
      <c r="AC59" s="276"/>
      <c r="AD59" s="276"/>
      <c r="AE59" s="276"/>
      <c r="AF59" s="276"/>
      <c r="AG59" s="276"/>
      <c r="AH59" s="276"/>
      <c r="AI59" s="276"/>
      <c r="AJ59" s="276"/>
      <c r="AK59" s="276"/>
      <c r="AL59" s="276"/>
      <c r="AM59" s="276"/>
      <c r="AN59" s="276"/>
      <c r="AO59" s="276"/>
      <c r="AP59" s="276"/>
      <c r="AQ59" s="74"/>
      <c r="AR59" s="74"/>
      <c r="AS59" s="74"/>
      <c r="AT59" s="74"/>
      <c r="AU59" s="74"/>
      <c r="AV59" s="74"/>
      <c r="AW59" s="74"/>
      <c r="AX59" s="74"/>
      <c r="AY59" s="74"/>
      <c r="AZ59" s="74"/>
      <c r="BA59" s="74"/>
      <c r="BB59" s="74"/>
    </row>
    <row r="60" spans="1:54" ht="18" customHeight="1" x14ac:dyDescent="0.4">
      <c r="A60" s="280"/>
      <c r="B60" s="276"/>
      <c r="C60" s="276"/>
      <c r="D60" s="276"/>
      <c r="E60" s="276"/>
      <c r="F60" s="276"/>
      <c r="G60" s="276"/>
      <c r="H60" s="276"/>
      <c r="I60" s="276"/>
      <c r="J60" s="276"/>
      <c r="K60" s="276"/>
      <c r="L60" s="276"/>
      <c r="M60" s="276"/>
      <c r="N60" s="276"/>
      <c r="O60" s="276"/>
      <c r="P60" s="276"/>
      <c r="Q60" s="276"/>
      <c r="R60" s="276"/>
      <c r="S60" s="276"/>
      <c r="T60" s="276"/>
      <c r="U60" s="276"/>
      <c r="V60" s="276"/>
      <c r="W60" s="276"/>
      <c r="X60" s="276"/>
      <c r="Y60" s="276"/>
      <c r="Z60" s="276"/>
      <c r="AA60" s="276"/>
      <c r="AB60" s="276"/>
      <c r="AC60" s="276"/>
      <c r="AD60" s="276"/>
      <c r="AE60" s="276"/>
      <c r="AF60" s="276"/>
      <c r="AG60" s="276"/>
      <c r="AH60" s="276"/>
      <c r="AI60" s="276"/>
      <c r="AJ60" s="276"/>
      <c r="AK60" s="276"/>
      <c r="AL60" s="276"/>
      <c r="AM60" s="276"/>
      <c r="AN60" s="276"/>
      <c r="AO60" s="276"/>
      <c r="AP60" s="276"/>
      <c r="AQ60" s="74"/>
      <c r="AR60" s="74"/>
      <c r="AS60" s="74"/>
      <c r="AT60" s="74"/>
      <c r="AU60" s="74"/>
      <c r="AV60" s="74"/>
      <c r="AW60" s="74"/>
      <c r="AX60" s="74"/>
      <c r="AY60" s="74"/>
      <c r="AZ60" s="74"/>
      <c r="BA60" s="74"/>
      <c r="BB60" s="74"/>
    </row>
    <row r="61" spans="1:54" ht="18" customHeight="1" x14ac:dyDescent="0.4">
      <c r="A61" s="280">
        <v>9</v>
      </c>
      <c r="B61" s="276" t="s">
        <v>27</v>
      </c>
      <c r="C61" s="276"/>
      <c r="D61" s="276"/>
      <c r="E61" s="276"/>
      <c r="F61" s="276"/>
      <c r="G61" s="276"/>
      <c r="H61" s="276"/>
      <c r="I61" s="276"/>
      <c r="J61" s="276"/>
      <c r="K61" s="276"/>
      <c r="L61" s="276"/>
      <c r="M61" s="276"/>
      <c r="N61" s="276"/>
      <c r="O61" s="276"/>
      <c r="P61" s="276"/>
      <c r="Q61" s="276"/>
      <c r="R61" s="276"/>
      <c r="S61" s="276"/>
      <c r="T61" s="276"/>
      <c r="U61" s="276"/>
      <c r="V61" s="276"/>
      <c r="W61" s="276"/>
      <c r="X61" s="276"/>
      <c r="Y61" s="276"/>
      <c r="Z61" s="276"/>
      <c r="AA61" s="276"/>
      <c r="AB61" s="276"/>
      <c r="AC61" s="276"/>
      <c r="AD61" s="276"/>
      <c r="AE61" s="276"/>
      <c r="AF61" s="276"/>
      <c r="AG61" s="276"/>
      <c r="AH61" s="276"/>
      <c r="AI61" s="276"/>
      <c r="AJ61" s="276"/>
      <c r="AK61" s="276"/>
      <c r="AL61" s="276"/>
      <c r="AM61" s="276"/>
      <c r="AN61" s="276"/>
      <c r="AO61" s="276"/>
      <c r="AP61" s="276"/>
      <c r="AQ61" s="74"/>
      <c r="AR61" s="74"/>
      <c r="AS61" s="74"/>
      <c r="AT61" s="74"/>
      <c r="AU61" s="74"/>
      <c r="AV61" s="74"/>
      <c r="AW61" s="74"/>
      <c r="AX61" s="74"/>
      <c r="AY61" s="74"/>
      <c r="AZ61" s="74"/>
      <c r="BA61" s="74"/>
      <c r="BB61" s="74"/>
    </row>
    <row r="62" spans="1:54" ht="18" customHeight="1" x14ac:dyDescent="0.4">
      <c r="A62" s="280"/>
      <c r="B62" s="276"/>
      <c r="C62" s="276"/>
      <c r="D62" s="276"/>
      <c r="E62" s="276"/>
      <c r="F62" s="276"/>
      <c r="G62" s="276"/>
      <c r="H62" s="276"/>
      <c r="I62" s="276"/>
      <c r="J62" s="276"/>
      <c r="K62" s="276"/>
      <c r="L62" s="276"/>
      <c r="M62" s="276"/>
      <c r="N62" s="276"/>
      <c r="O62" s="276"/>
      <c r="P62" s="276"/>
      <c r="Q62" s="276"/>
      <c r="R62" s="276"/>
      <c r="S62" s="276"/>
      <c r="T62" s="276"/>
      <c r="U62" s="276"/>
      <c r="V62" s="276"/>
      <c r="W62" s="276"/>
      <c r="X62" s="276"/>
      <c r="Y62" s="276"/>
      <c r="Z62" s="276"/>
      <c r="AA62" s="276"/>
      <c r="AB62" s="276"/>
      <c r="AC62" s="276"/>
      <c r="AD62" s="276"/>
      <c r="AE62" s="276"/>
      <c r="AF62" s="276"/>
      <c r="AG62" s="276"/>
      <c r="AH62" s="276"/>
      <c r="AI62" s="276"/>
      <c r="AJ62" s="276"/>
      <c r="AK62" s="276"/>
      <c r="AL62" s="276"/>
      <c r="AM62" s="276"/>
      <c r="AN62" s="276"/>
      <c r="AO62" s="276"/>
      <c r="AP62" s="276"/>
      <c r="AQ62" s="74"/>
      <c r="AR62" s="74"/>
      <c r="AS62" s="74"/>
      <c r="AT62" s="74"/>
      <c r="AU62" s="74"/>
      <c r="AV62" s="74"/>
      <c r="AW62" s="74"/>
      <c r="AX62" s="74"/>
      <c r="AY62" s="74"/>
      <c r="AZ62" s="74"/>
      <c r="BA62" s="74"/>
      <c r="BB62" s="74"/>
    </row>
    <row r="63" spans="1:54" x14ac:dyDescent="0.4">
      <c r="A63" s="2">
        <v>10</v>
      </c>
      <c r="B63" s="272" t="s">
        <v>28</v>
      </c>
      <c r="C63" s="272"/>
      <c r="D63" s="272"/>
      <c r="E63" s="272"/>
      <c r="F63" s="272"/>
      <c r="G63" s="272"/>
      <c r="H63" s="272"/>
      <c r="I63" s="272"/>
      <c r="J63" s="272"/>
      <c r="K63" s="272"/>
      <c r="L63" s="272"/>
      <c r="M63" s="272"/>
      <c r="N63" s="272"/>
      <c r="O63" s="272"/>
      <c r="P63" s="272"/>
      <c r="Q63" s="272"/>
      <c r="R63" s="272"/>
      <c r="S63" s="272"/>
      <c r="T63" s="272"/>
      <c r="U63" s="272"/>
      <c r="V63" s="272"/>
      <c r="W63" s="272"/>
      <c r="X63" s="272"/>
      <c r="Y63" s="272"/>
      <c r="Z63" s="272"/>
      <c r="AA63" s="272"/>
      <c r="AB63" s="272"/>
      <c r="AC63" s="272"/>
      <c r="AD63" s="272"/>
      <c r="AE63" s="272"/>
      <c r="AF63" s="272"/>
      <c r="AG63" s="272"/>
      <c r="AH63" s="272"/>
      <c r="AI63" s="272"/>
      <c r="AJ63" s="272"/>
      <c r="AK63" s="272"/>
      <c r="AL63" s="272"/>
      <c r="AM63" s="272"/>
      <c r="AN63" s="272"/>
      <c r="AO63" s="272"/>
      <c r="AP63" s="272"/>
      <c r="AQ63" s="74"/>
      <c r="AR63" s="74"/>
      <c r="AS63" s="74"/>
      <c r="AT63" s="74"/>
      <c r="AU63" s="74"/>
      <c r="AV63" s="74"/>
      <c r="AW63" s="74"/>
      <c r="AX63" s="74"/>
      <c r="AY63" s="74"/>
      <c r="AZ63" s="74"/>
      <c r="BA63" s="74"/>
      <c r="BB63" s="74"/>
    </row>
    <row r="64" spans="1:54" x14ac:dyDescent="0.4">
      <c r="A64" s="2">
        <v>11</v>
      </c>
      <c r="B64" s="272" t="s">
        <v>29</v>
      </c>
      <c r="C64" s="272"/>
      <c r="D64" s="272"/>
      <c r="E64" s="272"/>
      <c r="F64" s="272"/>
      <c r="G64" s="272"/>
      <c r="H64" s="272"/>
      <c r="I64" s="272"/>
      <c r="J64" s="272"/>
      <c r="K64" s="272"/>
      <c r="L64" s="272"/>
      <c r="M64" s="272"/>
      <c r="N64" s="272"/>
      <c r="O64" s="272"/>
      <c r="P64" s="272"/>
      <c r="Q64" s="272"/>
      <c r="R64" s="272"/>
      <c r="S64" s="272"/>
      <c r="T64" s="272"/>
      <c r="U64" s="272"/>
      <c r="V64" s="272"/>
      <c r="W64" s="272"/>
      <c r="X64" s="272"/>
      <c r="Y64" s="272"/>
      <c r="Z64" s="272"/>
      <c r="AA64" s="272"/>
      <c r="AB64" s="272"/>
      <c r="AC64" s="272"/>
      <c r="AD64" s="272"/>
      <c r="AE64" s="272"/>
      <c r="AF64" s="272"/>
      <c r="AG64" s="272"/>
      <c r="AH64" s="272"/>
      <c r="AI64" s="272"/>
      <c r="AJ64" s="272"/>
      <c r="AK64" s="272"/>
      <c r="AL64" s="272"/>
      <c r="AM64" s="272"/>
      <c r="AN64" s="272"/>
      <c r="AO64" s="272"/>
      <c r="AP64" s="272"/>
      <c r="AQ64" s="74"/>
      <c r="AR64" s="74"/>
      <c r="AS64" s="74"/>
      <c r="AT64" s="74"/>
      <c r="AU64" s="74"/>
      <c r="AV64" s="74"/>
      <c r="AW64" s="74"/>
      <c r="AX64" s="74"/>
      <c r="AY64" s="74"/>
      <c r="AZ64" s="74"/>
      <c r="BA64" s="74"/>
      <c r="BB64" s="74"/>
    </row>
    <row r="65" spans="1:54" ht="20.25" customHeight="1" x14ac:dyDescent="0.4">
      <c r="A65" s="3">
        <v>12</v>
      </c>
      <c r="B65" s="272" t="s">
        <v>272</v>
      </c>
      <c r="C65" s="272"/>
      <c r="D65" s="272"/>
      <c r="E65" s="272"/>
      <c r="F65" s="272"/>
      <c r="G65" s="272"/>
      <c r="H65" s="272"/>
      <c r="I65" s="272"/>
      <c r="J65" s="272"/>
      <c r="K65" s="272"/>
      <c r="L65" s="272"/>
      <c r="M65" s="272"/>
      <c r="N65" s="272"/>
      <c r="O65" s="272"/>
      <c r="P65" s="272"/>
      <c r="Q65" s="272"/>
      <c r="R65" s="272"/>
      <c r="S65" s="272"/>
      <c r="T65" s="272"/>
      <c r="U65" s="272"/>
      <c r="V65" s="272"/>
      <c r="W65" s="272"/>
      <c r="X65" s="272"/>
      <c r="Y65" s="272"/>
      <c r="Z65" s="272"/>
      <c r="AA65" s="272"/>
      <c r="AB65" s="272"/>
      <c r="AC65" s="272"/>
      <c r="AD65" s="272"/>
      <c r="AE65" s="272"/>
      <c r="AF65" s="272"/>
      <c r="AG65" s="272"/>
      <c r="AH65" s="272"/>
      <c r="AI65" s="272"/>
      <c r="AJ65" s="272"/>
      <c r="AK65" s="272"/>
      <c r="AL65" s="272"/>
      <c r="AM65" s="272"/>
      <c r="AN65" s="272"/>
      <c r="AO65" s="272"/>
      <c r="AP65" s="272"/>
      <c r="AQ65" s="74"/>
      <c r="AR65" s="74"/>
      <c r="AS65" s="74"/>
      <c r="AT65" s="74"/>
      <c r="AU65" s="74"/>
      <c r="AV65" s="74"/>
      <c r="AW65" s="74"/>
      <c r="AX65" s="74"/>
      <c r="AY65" s="74"/>
      <c r="AZ65" s="74"/>
      <c r="BA65" s="74"/>
      <c r="BB65" s="74"/>
    </row>
    <row r="66" spans="1:54" ht="33" customHeight="1" x14ac:dyDescent="0.4">
      <c r="A66" s="3">
        <v>13</v>
      </c>
      <c r="B66" s="276" t="s">
        <v>273</v>
      </c>
      <c r="C66" s="276"/>
      <c r="D66" s="276"/>
      <c r="E66" s="276"/>
      <c r="F66" s="276"/>
      <c r="G66" s="276"/>
      <c r="H66" s="276"/>
      <c r="I66" s="276"/>
      <c r="J66" s="276"/>
      <c r="K66" s="276"/>
      <c r="L66" s="276"/>
      <c r="M66" s="276"/>
      <c r="N66" s="276"/>
      <c r="O66" s="276"/>
      <c r="P66" s="276"/>
      <c r="Q66" s="276"/>
      <c r="R66" s="276"/>
      <c r="S66" s="276"/>
      <c r="T66" s="276"/>
      <c r="U66" s="276"/>
      <c r="V66" s="276"/>
      <c r="W66" s="276"/>
      <c r="X66" s="276"/>
      <c r="Y66" s="276"/>
      <c r="Z66" s="276"/>
      <c r="AA66" s="276"/>
      <c r="AB66" s="276"/>
      <c r="AC66" s="276"/>
      <c r="AD66" s="276"/>
      <c r="AE66" s="276"/>
      <c r="AF66" s="276"/>
      <c r="AG66" s="276"/>
      <c r="AH66" s="276"/>
      <c r="AI66" s="276"/>
      <c r="AJ66" s="276"/>
      <c r="AK66" s="276"/>
      <c r="AL66" s="276"/>
      <c r="AM66" s="276"/>
      <c r="AN66" s="276"/>
      <c r="AO66" s="276"/>
      <c r="AP66" s="276"/>
      <c r="AQ66" s="74"/>
      <c r="AR66" s="74"/>
      <c r="AS66" s="74"/>
      <c r="AT66" s="74"/>
      <c r="AU66" s="74"/>
      <c r="AV66" s="74"/>
      <c r="AW66" s="74"/>
      <c r="AX66" s="74"/>
      <c r="AY66" s="74"/>
      <c r="AZ66" s="74"/>
      <c r="BA66" s="74"/>
      <c r="BB66" s="74"/>
    </row>
    <row r="67" spans="1:54" x14ac:dyDescent="0.4">
      <c r="A67" s="3">
        <v>14</v>
      </c>
      <c r="B67" s="276" t="s">
        <v>274</v>
      </c>
      <c r="C67" s="276"/>
      <c r="D67" s="276"/>
      <c r="E67" s="276"/>
      <c r="F67" s="276"/>
      <c r="G67" s="276"/>
      <c r="H67" s="276"/>
      <c r="I67" s="276"/>
      <c r="J67" s="276"/>
      <c r="K67" s="276"/>
      <c r="L67" s="276"/>
      <c r="M67" s="276"/>
      <c r="N67" s="276"/>
      <c r="O67" s="276"/>
      <c r="P67" s="276"/>
      <c r="Q67" s="276"/>
      <c r="R67" s="276"/>
      <c r="S67" s="276"/>
      <c r="T67" s="276"/>
      <c r="U67" s="276"/>
      <c r="V67" s="276"/>
      <c r="W67" s="276"/>
      <c r="X67" s="276"/>
      <c r="Y67" s="276"/>
      <c r="Z67" s="276"/>
      <c r="AA67" s="276"/>
      <c r="AB67" s="276"/>
      <c r="AC67" s="276"/>
      <c r="AD67" s="276"/>
      <c r="AE67" s="276"/>
      <c r="AF67" s="276"/>
      <c r="AG67" s="276"/>
      <c r="AH67" s="276"/>
      <c r="AI67" s="276"/>
      <c r="AJ67" s="276"/>
      <c r="AK67" s="276"/>
      <c r="AL67" s="276"/>
      <c r="AM67" s="276"/>
      <c r="AN67" s="276"/>
      <c r="AO67" s="276"/>
      <c r="AP67" s="276"/>
      <c r="AQ67" s="74"/>
      <c r="AR67" s="74"/>
      <c r="AS67" s="74"/>
      <c r="AT67" s="74"/>
      <c r="AU67" s="74"/>
      <c r="AV67" s="74"/>
      <c r="AW67" s="74"/>
      <c r="AX67" s="74"/>
      <c r="AY67" s="74"/>
      <c r="AZ67" s="74"/>
      <c r="BA67" s="74"/>
      <c r="BB67" s="74"/>
    </row>
    <row r="68" spans="1:54" ht="19.5" thickBot="1" x14ac:dyDescent="0.45">
      <c r="A68" s="76"/>
      <c r="B68" s="72"/>
      <c r="C68" s="72"/>
      <c r="D68" s="72"/>
      <c r="E68" s="72"/>
      <c r="F68" s="72"/>
      <c r="G68" s="72"/>
      <c r="H68" s="72"/>
      <c r="I68" s="72"/>
      <c r="J68" s="72"/>
      <c r="K68" s="72"/>
      <c r="L68" s="72"/>
      <c r="M68" s="72"/>
      <c r="N68" s="72"/>
      <c r="O68" s="72"/>
      <c r="P68" s="72"/>
      <c r="Q68" s="72"/>
      <c r="R68" s="72"/>
      <c r="S68" s="72"/>
      <c r="T68" s="72"/>
      <c r="U68" s="72"/>
      <c r="V68" s="72"/>
      <c r="W68" s="72"/>
      <c r="X68" s="72"/>
      <c r="Y68" s="72"/>
      <c r="Z68" s="72"/>
      <c r="AA68" s="72"/>
      <c r="AB68" s="72"/>
      <c r="AC68" s="74"/>
      <c r="AD68" s="74"/>
      <c r="AE68" s="74"/>
      <c r="AF68" s="74"/>
      <c r="AG68" s="74"/>
      <c r="AH68" s="74"/>
      <c r="AI68" s="74"/>
      <c r="AJ68" s="74"/>
      <c r="AK68" s="74"/>
      <c r="AL68" s="74"/>
      <c r="AM68" s="74"/>
      <c r="AN68" s="74"/>
      <c r="AO68" s="74"/>
      <c r="AP68" s="74"/>
      <c r="AQ68" s="74"/>
      <c r="AR68" s="74"/>
      <c r="AS68" s="74"/>
      <c r="AT68" s="74"/>
      <c r="AU68" s="74"/>
      <c r="AV68" s="74"/>
      <c r="AW68" s="74"/>
      <c r="AX68" s="74"/>
      <c r="AY68" s="74"/>
      <c r="AZ68" s="74"/>
      <c r="BA68" s="74"/>
      <c r="BB68" s="74"/>
    </row>
    <row r="69" spans="1:54" x14ac:dyDescent="0.4">
      <c r="A69" s="282" t="s">
        <v>30</v>
      </c>
      <c r="B69" s="283"/>
      <c r="C69" s="283"/>
      <c r="D69" s="283"/>
      <c r="E69" s="283"/>
      <c r="F69" s="283"/>
      <c r="G69" s="283"/>
      <c r="H69" s="283"/>
      <c r="I69" s="283"/>
      <c r="J69" s="283"/>
      <c r="K69" s="283"/>
      <c r="L69" s="283"/>
      <c r="M69" s="283"/>
      <c r="N69" s="283"/>
      <c r="O69" s="283"/>
      <c r="P69" s="283"/>
      <c r="Q69" s="283"/>
      <c r="R69" s="283"/>
      <c r="S69" s="283"/>
      <c r="T69" s="283"/>
      <c r="U69" s="283"/>
      <c r="V69" s="283"/>
      <c r="W69" s="283"/>
      <c r="X69" s="283"/>
      <c r="Y69" s="283"/>
      <c r="Z69" s="283"/>
      <c r="AA69" s="283"/>
      <c r="AB69" s="283"/>
      <c r="AC69" s="283"/>
      <c r="AD69" s="283"/>
      <c r="AE69" s="283"/>
      <c r="AF69" s="283"/>
      <c r="AG69" s="284"/>
      <c r="AH69" s="74"/>
      <c r="AI69" s="74"/>
      <c r="AJ69" s="74"/>
      <c r="AK69" s="74"/>
      <c r="AL69" s="74"/>
      <c r="AM69" s="74"/>
      <c r="AN69" s="74"/>
      <c r="AO69" s="74"/>
      <c r="AP69" s="74"/>
      <c r="AQ69" s="74"/>
      <c r="AR69" s="74"/>
      <c r="AS69" s="74"/>
      <c r="AT69" s="74"/>
      <c r="AU69" s="74"/>
      <c r="AV69" s="74"/>
      <c r="AW69" s="74"/>
      <c r="AX69" s="74"/>
      <c r="AY69" s="74"/>
      <c r="AZ69" s="74"/>
      <c r="BA69" s="74"/>
      <c r="BB69" s="74"/>
    </row>
    <row r="70" spans="1:54" ht="18" customHeight="1" x14ac:dyDescent="0.4">
      <c r="A70" s="275">
        <v>1</v>
      </c>
      <c r="B70" s="276" t="s">
        <v>31</v>
      </c>
      <c r="C70" s="276"/>
      <c r="D70" s="276"/>
      <c r="E70" s="276"/>
      <c r="F70" s="276"/>
      <c r="G70" s="276"/>
      <c r="H70" s="276"/>
      <c r="I70" s="276"/>
      <c r="J70" s="276"/>
      <c r="K70" s="276"/>
      <c r="L70" s="276"/>
      <c r="M70" s="276"/>
      <c r="N70" s="276"/>
      <c r="O70" s="276"/>
      <c r="P70" s="276"/>
      <c r="Q70" s="276"/>
      <c r="R70" s="276"/>
      <c r="S70" s="276"/>
      <c r="T70" s="276"/>
      <c r="U70" s="276"/>
      <c r="V70" s="276"/>
      <c r="W70" s="276"/>
      <c r="X70" s="276"/>
      <c r="Y70" s="276"/>
      <c r="Z70" s="276"/>
      <c r="AA70" s="276"/>
      <c r="AB70" s="276"/>
      <c r="AC70" s="276"/>
      <c r="AD70" s="276"/>
      <c r="AE70" s="276"/>
      <c r="AF70" s="276"/>
      <c r="AG70" s="277"/>
      <c r="AH70" s="3"/>
      <c r="AI70" s="3"/>
      <c r="AJ70" s="3"/>
      <c r="AK70" s="3"/>
      <c r="AL70" s="3"/>
      <c r="AM70" s="3"/>
      <c r="AN70" s="3"/>
      <c r="AO70" s="3"/>
      <c r="AP70" s="3"/>
      <c r="AQ70" s="74"/>
      <c r="AR70" s="74"/>
      <c r="AS70" s="74"/>
      <c r="AT70" s="74"/>
      <c r="AU70" s="74"/>
      <c r="AV70" s="74"/>
      <c r="AW70" s="74"/>
      <c r="AX70" s="74"/>
      <c r="AY70" s="74"/>
      <c r="AZ70" s="74"/>
      <c r="BA70" s="74"/>
      <c r="BB70" s="74"/>
    </row>
    <row r="71" spans="1:54" ht="18" customHeight="1" x14ac:dyDescent="0.4">
      <c r="A71" s="275"/>
      <c r="B71" s="276"/>
      <c r="C71" s="276"/>
      <c r="D71" s="276"/>
      <c r="E71" s="276"/>
      <c r="F71" s="276"/>
      <c r="G71" s="276"/>
      <c r="H71" s="276"/>
      <c r="I71" s="276"/>
      <c r="J71" s="276"/>
      <c r="K71" s="276"/>
      <c r="L71" s="276"/>
      <c r="M71" s="276"/>
      <c r="N71" s="276"/>
      <c r="O71" s="276"/>
      <c r="P71" s="276"/>
      <c r="Q71" s="276"/>
      <c r="R71" s="276"/>
      <c r="S71" s="276"/>
      <c r="T71" s="276"/>
      <c r="U71" s="276"/>
      <c r="V71" s="276"/>
      <c r="W71" s="276"/>
      <c r="X71" s="276"/>
      <c r="Y71" s="276"/>
      <c r="Z71" s="276"/>
      <c r="AA71" s="276"/>
      <c r="AB71" s="276"/>
      <c r="AC71" s="276"/>
      <c r="AD71" s="276"/>
      <c r="AE71" s="276"/>
      <c r="AF71" s="276"/>
      <c r="AG71" s="277"/>
      <c r="AH71" s="3"/>
      <c r="AI71" s="3"/>
      <c r="AJ71" s="3"/>
      <c r="AK71" s="3"/>
      <c r="AL71" s="3"/>
      <c r="AM71" s="3"/>
      <c r="AN71" s="3"/>
      <c r="AO71" s="3"/>
      <c r="AP71" s="3"/>
      <c r="AQ71" s="74"/>
      <c r="AR71" s="74"/>
      <c r="AS71" s="74"/>
      <c r="AT71" s="74"/>
      <c r="AU71" s="74"/>
      <c r="AV71" s="74"/>
      <c r="AW71" s="74"/>
      <c r="AX71" s="74"/>
      <c r="AY71" s="74"/>
      <c r="AZ71" s="74"/>
      <c r="BA71" s="74"/>
      <c r="BB71" s="74"/>
    </row>
    <row r="72" spans="1:54" ht="19.5" thickBot="1" x14ac:dyDescent="0.45">
      <c r="A72" s="4">
        <v>2</v>
      </c>
      <c r="B72" s="278" t="s">
        <v>333</v>
      </c>
      <c r="C72" s="278"/>
      <c r="D72" s="278"/>
      <c r="E72" s="278"/>
      <c r="F72" s="278"/>
      <c r="G72" s="278"/>
      <c r="H72" s="278"/>
      <c r="I72" s="278"/>
      <c r="J72" s="278"/>
      <c r="K72" s="278"/>
      <c r="L72" s="278"/>
      <c r="M72" s="278"/>
      <c r="N72" s="278"/>
      <c r="O72" s="278"/>
      <c r="P72" s="278"/>
      <c r="Q72" s="278"/>
      <c r="R72" s="278"/>
      <c r="S72" s="278"/>
      <c r="T72" s="278"/>
      <c r="U72" s="278"/>
      <c r="V72" s="278"/>
      <c r="W72" s="278"/>
      <c r="X72" s="278"/>
      <c r="Y72" s="278"/>
      <c r="Z72" s="278"/>
      <c r="AA72" s="278"/>
      <c r="AB72" s="278"/>
      <c r="AC72" s="278"/>
      <c r="AD72" s="278"/>
      <c r="AE72" s="278"/>
      <c r="AF72" s="278"/>
      <c r="AG72" s="279"/>
      <c r="AH72" s="2"/>
      <c r="AI72" s="2"/>
      <c r="AJ72" s="2"/>
      <c r="AK72" s="2"/>
      <c r="AL72" s="2"/>
      <c r="AM72" s="2"/>
      <c r="AN72" s="2"/>
      <c r="AO72" s="2"/>
      <c r="AP72" s="2"/>
      <c r="AQ72" s="74"/>
      <c r="AR72" s="74"/>
      <c r="AS72" s="74"/>
      <c r="AT72" s="74"/>
      <c r="AU72" s="74"/>
      <c r="AV72" s="74"/>
      <c r="AW72" s="74"/>
      <c r="AX72" s="74"/>
      <c r="AY72" s="74"/>
      <c r="AZ72" s="74"/>
      <c r="BA72" s="74"/>
      <c r="BB72" s="74"/>
    </row>
  </sheetData>
  <mergeCells count="239">
    <mergeCell ref="J45:L46"/>
    <mergeCell ref="M45:O46"/>
    <mergeCell ref="P45:R46"/>
    <mergeCell ref="A70:A71"/>
    <mergeCell ref="B70:AG71"/>
    <mergeCell ref="B72:AG72"/>
    <mergeCell ref="B63:AP63"/>
    <mergeCell ref="B64:AP64"/>
    <mergeCell ref="B65:AP65"/>
    <mergeCell ref="B66:AP66"/>
    <mergeCell ref="B67:AP67"/>
    <mergeCell ref="A69:AG69"/>
    <mergeCell ref="B57:AP57"/>
    <mergeCell ref="B58:AP58"/>
    <mergeCell ref="A59:A60"/>
    <mergeCell ref="B59:AP60"/>
    <mergeCell ref="A61:A62"/>
    <mergeCell ref="B61:AP62"/>
    <mergeCell ref="B51:AP51"/>
    <mergeCell ref="B52:AP52"/>
    <mergeCell ref="A53:A54"/>
    <mergeCell ref="B53:AP54"/>
    <mergeCell ref="B55:AP55"/>
    <mergeCell ref="B56:AP56"/>
    <mergeCell ref="B47:E48"/>
    <mergeCell ref="F47:I48"/>
    <mergeCell ref="J47:L48"/>
    <mergeCell ref="M47:O48"/>
    <mergeCell ref="P47:R48"/>
    <mergeCell ref="B39:C46"/>
    <mergeCell ref="AE45:AG46"/>
    <mergeCell ref="S41:U42"/>
    <mergeCell ref="AE39:AG40"/>
    <mergeCell ref="AH39:AH40"/>
    <mergeCell ref="AI39:AK40"/>
    <mergeCell ref="AL39:AL40"/>
    <mergeCell ref="A50:AB50"/>
    <mergeCell ref="S47:V48"/>
    <mergeCell ref="W47:Z48"/>
    <mergeCell ref="AA47:AD48"/>
    <mergeCell ref="AE47:AH48"/>
    <mergeCell ref="AI47:AL48"/>
    <mergeCell ref="D39:E40"/>
    <mergeCell ref="F39:I40"/>
    <mergeCell ref="J39:L40"/>
    <mergeCell ref="AQ43:AS44"/>
    <mergeCell ref="AT43:AT44"/>
    <mergeCell ref="S45:U46"/>
    <mergeCell ref="AM47:AO48"/>
    <mergeCell ref="AP47:AP48"/>
    <mergeCell ref="AT45:AT46"/>
    <mergeCell ref="AU45:AW46"/>
    <mergeCell ref="AX45:AX46"/>
    <mergeCell ref="AP45:AP46"/>
    <mergeCell ref="AQ45:AS46"/>
    <mergeCell ref="AT47:AT48"/>
    <mergeCell ref="AH45:AH46"/>
    <mergeCell ref="AI45:AK46"/>
    <mergeCell ref="AL45:AL46"/>
    <mergeCell ref="AM45:AO46"/>
    <mergeCell ref="V45:V46"/>
    <mergeCell ref="W45:Y46"/>
    <mergeCell ref="Z45:Z46"/>
    <mergeCell ref="AA45:AC46"/>
    <mergeCell ref="AD45:AD46"/>
    <mergeCell ref="AU47:AX48"/>
    <mergeCell ref="AT39:AT40"/>
    <mergeCell ref="AU39:AW40"/>
    <mergeCell ref="AX39:AX40"/>
    <mergeCell ref="AT41:AT42"/>
    <mergeCell ref="AU41:AW42"/>
    <mergeCell ref="AX41:AX42"/>
    <mergeCell ref="D45:E46"/>
    <mergeCell ref="F45:I46"/>
    <mergeCell ref="AQ47:AS48"/>
    <mergeCell ref="AE41:AG42"/>
    <mergeCell ref="D41:E42"/>
    <mergeCell ref="F41:I42"/>
    <mergeCell ref="AE43:AG44"/>
    <mergeCell ref="AH43:AH44"/>
    <mergeCell ref="AI43:AK44"/>
    <mergeCell ref="AL43:AL44"/>
    <mergeCell ref="AM43:AO44"/>
    <mergeCell ref="AP43:AP44"/>
    <mergeCell ref="S43:U44"/>
    <mergeCell ref="V43:V44"/>
    <mergeCell ref="W43:Y44"/>
    <mergeCell ref="Z43:Z44"/>
    <mergeCell ref="AA43:AC44"/>
    <mergeCell ref="AD43:AD44"/>
    <mergeCell ref="AM39:AO40"/>
    <mergeCell ref="AP39:AP40"/>
    <mergeCell ref="AH41:AH42"/>
    <mergeCell ref="AI41:AK42"/>
    <mergeCell ref="AL41:AL42"/>
    <mergeCell ref="AM41:AO42"/>
    <mergeCell ref="AQ39:AS40"/>
    <mergeCell ref="S39:U40"/>
    <mergeCell ref="V39:V40"/>
    <mergeCell ref="W39:Y40"/>
    <mergeCell ref="Z39:Z40"/>
    <mergeCell ref="AA39:AC40"/>
    <mergeCell ref="AD39:AD40"/>
    <mergeCell ref="AP41:AP42"/>
    <mergeCell ref="AQ41:AS42"/>
    <mergeCell ref="V41:V42"/>
    <mergeCell ref="W41:Y42"/>
    <mergeCell ref="Z41:Z42"/>
    <mergeCell ref="AA41:AC42"/>
    <mergeCell ref="AD41:AD42"/>
    <mergeCell ref="AI34:AL38"/>
    <mergeCell ref="AM34:AP38"/>
    <mergeCell ref="AQ34:AT38"/>
    <mergeCell ref="AU34:AX38"/>
    <mergeCell ref="B34:C38"/>
    <mergeCell ref="D34:E38"/>
    <mergeCell ref="F34:I38"/>
    <mergeCell ref="J34:R35"/>
    <mergeCell ref="S34:V38"/>
    <mergeCell ref="W34:Z38"/>
    <mergeCell ref="J36:L38"/>
    <mergeCell ref="M36:O38"/>
    <mergeCell ref="P36:R38"/>
    <mergeCell ref="D43:E44"/>
    <mergeCell ref="F43:I44"/>
    <mergeCell ref="J43:L44"/>
    <mergeCell ref="M43:O44"/>
    <mergeCell ref="P43:R44"/>
    <mergeCell ref="B30:F30"/>
    <mergeCell ref="G30:O30"/>
    <mergeCell ref="P30:X30"/>
    <mergeCell ref="Y30:AG30"/>
    <mergeCell ref="AA34:AD38"/>
    <mergeCell ref="AE34:AH38"/>
    <mergeCell ref="M39:O40"/>
    <mergeCell ref="P39:R40"/>
    <mergeCell ref="J41:L42"/>
    <mergeCell ref="M41:O42"/>
    <mergeCell ref="P41:R42"/>
    <mergeCell ref="AH30:AN30"/>
    <mergeCell ref="AO30:AP30"/>
    <mergeCell ref="B29:F29"/>
    <mergeCell ref="G29:O29"/>
    <mergeCell ref="P29:X29"/>
    <mergeCell ref="Y29:AG29"/>
    <mergeCell ref="AH29:AN29"/>
    <mergeCell ref="AO29:AP29"/>
    <mergeCell ref="B28:F28"/>
    <mergeCell ref="G28:O28"/>
    <mergeCell ref="P28:X28"/>
    <mergeCell ref="Y28:AG28"/>
    <mergeCell ref="AH28:AN28"/>
    <mergeCell ref="AO28:AP28"/>
    <mergeCell ref="AQ20:AW21"/>
    <mergeCell ref="AX20:AY21"/>
    <mergeCell ref="B24:F27"/>
    <mergeCell ref="G24:O27"/>
    <mergeCell ref="P24:X27"/>
    <mergeCell ref="Y24:AG27"/>
    <mergeCell ref="AH24:AP27"/>
    <mergeCell ref="AQ19:AY19"/>
    <mergeCell ref="B20:F21"/>
    <mergeCell ref="G20:M21"/>
    <mergeCell ref="N20:O21"/>
    <mergeCell ref="P20:V21"/>
    <mergeCell ref="W20:X21"/>
    <mergeCell ref="Y20:AE21"/>
    <mergeCell ref="AF20:AG21"/>
    <mergeCell ref="AH20:AN21"/>
    <mergeCell ref="AO20:AP21"/>
    <mergeCell ref="B17:F19"/>
    <mergeCell ref="G17:O18"/>
    <mergeCell ref="P17:X18"/>
    <mergeCell ref="Y17:AG18"/>
    <mergeCell ref="AH17:AP18"/>
    <mergeCell ref="AQ17:AY18"/>
    <mergeCell ref="G19:O19"/>
    <mergeCell ref="P19:X19"/>
    <mergeCell ref="Y19:AG19"/>
    <mergeCell ref="AH19:AP19"/>
    <mergeCell ref="AA10:AD11"/>
    <mergeCell ref="AE10:AH11"/>
    <mergeCell ref="AI10:AJ11"/>
    <mergeCell ref="B12:P13"/>
    <mergeCell ref="Q12:X13"/>
    <mergeCell ref="Y12:Z13"/>
    <mergeCell ref="AA12:AD13"/>
    <mergeCell ref="AE12:AH13"/>
    <mergeCell ref="AI12:AJ13"/>
    <mergeCell ref="G10:J11"/>
    <mergeCell ref="K10:N11"/>
    <mergeCell ref="O10:P11"/>
    <mergeCell ref="Q10:T11"/>
    <mergeCell ref="U10:X11"/>
    <mergeCell ref="Y10:Z11"/>
    <mergeCell ref="B5:F11"/>
    <mergeCell ref="G5:AJ5"/>
    <mergeCell ref="AI6:AJ7"/>
    <mergeCell ref="G8:J9"/>
    <mergeCell ref="K8:N9"/>
    <mergeCell ref="O8:P9"/>
    <mergeCell ref="Q8:T9"/>
    <mergeCell ref="U8:X9"/>
    <mergeCell ref="Y8:Z9"/>
    <mergeCell ref="AA8:AD9"/>
    <mergeCell ref="AE8:AH9"/>
    <mergeCell ref="AI8:AJ9"/>
    <mergeCell ref="G6:J7"/>
    <mergeCell ref="K6:N7"/>
    <mergeCell ref="O6:P7"/>
    <mergeCell ref="Q6:T7"/>
    <mergeCell ref="U6:X7"/>
    <mergeCell ref="Y6:Z7"/>
    <mergeCell ref="AA6:AD7"/>
    <mergeCell ref="AE6:AH7"/>
    <mergeCell ref="BC47:BE48"/>
    <mergeCell ref="BF47:BF48"/>
    <mergeCell ref="AY34:BB38"/>
    <mergeCell ref="AY39:BA40"/>
    <mergeCell ref="AY41:BA42"/>
    <mergeCell ref="BB39:BB40"/>
    <mergeCell ref="AU43:AW44"/>
    <mergeCell ref="AX43:AX44"/>
    <mergeCell ref="BB43:BB44"/>
    <mergeCell ref="BB41:BB42"/>
    <mergeCell ref="AY43:BA44"/>
    <mergeCell ref="AY45:BA46"/>
    <mergeCell ref="BB45:BB46"/>
    <mergeCell ref="AY47:BA48"/>
    <mergeCell ref="BC34:BF38"/>
    <mergeCell ref="BC39:BE40"/>
    <mergeCell ref="BF39:BF40"/>
    <mergeCell ref="BC41:BE42"/>
    <mergeCell ref="BF41:BF42"/>
    <mergeCell ref="BC43:BE44"/>
    <mergeCell ref="BF43:BF44"/>
    <mergeCell ref="BC45:BE46"/>
    <mergeCell ref="BF45:BF46"/>
    <mergeCell ref="BB47:BB48"/>
  </mergeCells>
  <phoneticPr fontId="2"/>
  <printOptions horizontalCentered="1" verticalCentered="1"/>
  <pageMargins left="0.25" right="0.25" top="0.75" bottom="0.75" header="0.3" footer="0.3"/>
  <pageSetup paperSize="9" scale="54"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CBD799-42EA-47A5-9EAA-151F604C171F}">
  <sheetPr>
    <tabColor rgb="FFFF0000"/>
  </sheetPr>
  <dimension ref="A1:AC45"/>
  <sheetViews>
    <sheetView view="pageBreakPreview" zoomScaleNormal="75" zoomScaleSheetLayoutView="100" workbookViewId="0">
      <selection activeCell="B3" sqref="B3:AC3"/>
    </sheetView>
  </sheetViews>
  <sheetFormatPr defaultRowHeight="12" x14ac:dyDescent="0.4"/>
  <cols>
    <col min="1" max="1" width="2.125" style="11" customWidth="1"/>
    <col min="2" max="2" width="5.75" style="11" bestFit="1" customWidth="1"/>
    <col min="3" max="3" width="5.25" style="11" customWidth="1"/>
    <col min="4" max="4" width="7.875" style="11" customWidth="1"/>
    <col min="5" max="5" width="6.375" style="11" customWidth="1"/>
    <col min="6" max="6" width="9" style="11"/>
    <col min="7" max="7" width="4.25" style="11" customWidth="1"/>
    <col min="8" max="8" width="3.75" style="11" customWidth="1"/>
    <col min="9" max="9" width="6.25" style="11" customWidth="1"/>
    <col min="10" max="10" width="4.625" style="11" customWidth="1"/>
    <col min="11" max="11" width="7.875" style="11" bestFit="1" customWidth="1"/>
    <col min="12" max="12" width="8.75" style="11" bestFit="1" customWidth="1"/>
    <col min="13" max="13" width="7.875" style="11" bestFit="1" customWidth="1"/>
    <col min="14" max="14" width="4.75" style="11" customWidth="1"/>
    <col min="15" max="15" width="7.5" style="11" bestFit="1" customWidth="1"/>
    <col min="16" max="16" width="8.75" style="11" bestFit="1" customWidth="1"/>
    <col min="17" max="17" width="1.125" style="11" customWidth="1"/>
    <col min="18" max="18" width="2.75" style="11" customWidth="1"/>
    <col min="19" max="19" width="1.25" style="11" customWidth="1"/>
    <col min="20" max="20" width="1.75" style="11" customWidth="1"/>
    <col min="21" max="21" width="1.25" style="11" customWidth="1"/>
    <col min="22" max="22" width="2.75" style="11" customWidth="1"/>
    <col min="23" max="23" width="1.25" style="11" customWidth="1"/>
    <col min="24" max="24" width="1.875" style="11" customWidth="1"/>
    <col min="25" max="25" width="1" style="11" customWidth="1"/>
    <col min="26" max="26" width="4.625" style="11" customWidth="1"/>
    <col min="27" max="27" width="6.375" style="11" bestFit="1" customWidth="1"/>
    <col min="28" max="28" width="6.625" style="11" bestFit="1" customWidth="1"/>
    <col min="29" max="29" width="2.75" style="11" customWidth="1"/>
    <col min="30" max="256" width="9" style="11"/>
    <col min="257" max="257" width="2.125" style="11" customWidth="1"/>
    <col min="258" max="258" width="5.125" style="11" bestFit="1" customWidth="1"/>
    <col min="259" max="259" width="5.25" style="11" customWidth="1"/>
    <col min="260" max="260" width="7.875" style="11" customWidth="1"/>
    <col min="261" max="261" width="6.375" style="11" customWidth="1"/>
    <col min="262" max="262" width="9" style="11"/>
    <col min="263" max="263" width="4.25" style="11" customWidth="1"/>
    <col min="264" max="264" width="3.75" style="11" customWidth="1"/>
    <col min="265" max="265" width="6.25" style="11" customWidth="1"/>
    <col min="266" max="266" width="4.625" style="11" customWidth="1"/>
    <col min="267" max="267" width="7.875" style="11" bestFit="1" customWidth="1"/>
    <col min="268" max="268" width="8.75" style="11" bestFit="1" customWidth="1"/>
    <col min="269" max="269" width="7.875" style="11" bestFit="1" customWidth="1"/>
    <col min="270" max="270" width="4.75" style="11" customWidth="1"/>
    <col min="271" max="271" width="7.5" style="11" bestFit="1" customWidth="1"/>
    <col min="272" max="272" width="8.75" style="11" bestFit="1" customWidth="1"/>
    <col min="273" max="273" width="1.125" style="11" customWidth="1"/>
    <col min="274" max="274" width="2.75" style="11" customWidth="1"/>
    <col min="275" max="275" width="1.25" style="11" customWidth="1"/>
    <col min="276" max="276" width="1.75" style="11" customWidth="1"/>
    <col min="277" max="277" width="1.25" style="11" customWidth="1"/>
    <col min="278" max="278" width="2.75" style="11" customWidth="1"/>
    <col min="279" max="279" width="1.25" style="11" customWidth="1"/>
    <col min="280" max="280" width="1.875" style="11" customWidth="1"/>
    <col min="281" max="281" width="1" style="11" customWidth="1"/>
    <col min="282" max="282" width="4.625" style="11" customWidth="1"/>
    <col min="283" max="283" width="6.375" style="11" bestFit="1" customWidth="1"/>
    <col min="284" max="284" width="6.625" style="11" bestFit="1" customWidth="1"/>
    <col min="285" max="285" width="2.75" style="11" customWidth="1"/>
    <col min="286" max="512" width="9" style="11"/>
    <col min="513" max="513" width="2.125" style="11" customWidth="1"/>
    <col min="514" max="514" width="5.125" style="11" bestFit="1" customWidth="1"/>
    <col min="515" max="515" width="5.25" style="11" customWidth="1"/>
    <col min="516" max="516" width="7.875" style="11" customWidth="1"/>
    <col min="517" max="517" width="6.375" style="11" customWidth="1"/>
    <col min="518" max="518" width="9" style="11"/>
    <col min="519" max="519" width="4.25" style="11" customWidth="1"/>
    <col min="520" max="520" width="3.75" style="11" customWidth="1"/>
    <col min="521" max="521" width="6.25" style="11" customWidth="1"/>
    <col min="522" max="522" width="4.625" style="11" customWidth="1"/>
    <col min="523" max="523" width="7.875" style="11" bestFit="1" customWidth="1"/>
    <col min="524" max="524" width="8.75" style="11" bestFit="1" customWidth="1"/>
    <col min="525" max="525" width="7.875" style="11" bestFit="1" customWidth="1"/>
    <col min="526" max="526" width="4.75" style="11" customWidth="1"/>
    <col min="527" max="527" width="7.5" style="11" bestFit="1" customWidth="1"/>
    <col min="528" max="528" width="8.75" style="11" bestFit="1" customWidth="1"/>
    <col min="529" max="529" width="1.125" style="11" customWidth="1"/>
    <col min="530" max="530" width="2.75" style="11" customWidth="1"/>
    <col min="531" max="531" width="1.25" style="11" customWidth="1"/>
    <col min="532" max="532" width="1.75" style="11" customWidth="1"/>
    <col min="533" max="533" width="1.25" style="11" customWidth="1"/>
    <col min="534" max="534" width="2.75" style="11" customWidth="1"/>
    <col min="535" max="535" width="1.25" style="11" customWidth="1"/>
    <col min="536" max="536" width="1.875" style="11" customWidth="1"/>
    <col min="537" max="537" width="1" style="11" customWidth="1"/>
    <col min="538" max="538" width="4.625" style="11" customWidth="1"/>
    <col min="539" max="539" width="6.375" style="11" bestFit="1" customWidth="1"/>
    <col min="540" max="540" width="6.625" style="11" bestFit="1" customWidth="1"/>
    <col min="541" max="541" width="2.75" style="11" customWidth="1"/>
    <col min="542" max="768" width="9" style="11"/>
    <col min="769" max="769" width="2.125" style="11" customWidth="1"/>
    <col min="770" max="770" width="5.125" style="11" bestFit="1" customWidth="1"/>
    <col min="771" max="771" width="5.25" style="11" customWidth="1"/>
    <col min="772" max="772" width="7.875" style="11" customWidth="1"/>
    <col min="773" max="773" width="6.375" style="11" customWidth="1"/>
    <col min="774" max="774" width="9" style="11"/>
    <col min="775" max="775" width="4.25" style="11" customWidth="1"/>
    <col min="776" max="776" width="3.75" style="11" customWidth="1"/>
    <col min="777" max="777" width="6.25" style="11" customWidth="1"/>
    <col min="778" max="778" width="4.625" style="11" customWidth="1"/>
    <col min="779" max="779" width="7.875" style="11" bestFit="1" customWidth="1"/>
    <col min="780" max="780" width="8.75" style="11" bestFit="1" customWidth="1"/>
    <col min="781" max="781" width="7.875" style="11" bestFit="1" customWidth="1"/>
    <col min="782" max="782" width="4.75" style="11" customWidth="1"/>
    <col min="783" max="783" width="7.5" style="11" bestFit="1" customWidth="1"/>
    <col min="784" max="784" width="8.75" style="11" bestFit="1" customWidth="1"/>
    <col min="785" max="785" width="1.125" style="11" customWidth="1"/>
    <col min="786" max="786" width="2.75" style="11" customWidth="1"/>
    <col min="787" max="787" width="1.25" style="11" customWidth="1"/>
    <col min="788" max="788" width="1.75" style="11" customWidth="1"/>
    <col min="789" max="789" width="1.25" style="11" customWidth="1"/>
    <col min="790" max="790" width="2.75" style="11" customWidth="1"/>
    <col min="791" max="791" width="1.25" style="11" customWidth="1"/>
    <col min="792" max="792" width="1.875" style="11" customWidth="1"/>
    <col min="793" max="793" width="1" style="11" customWidth="1"/>
    <col min="794" max="794" width="4.625" style="11" customWidth="1"/>
    <col min="795" max="795" width="6.375" style="11" bestFit="1" customWidth="1"/>
    <col min="796" max="796" width="6.625" style="11" bestFit="1" customWidth="1"/>
    <col min="797" max="797" width="2.75" style="11" customWidth="1"/>
    <col min="798" max="1024" width="9" style="11"/>
    <col min="1025" max="1025" width="2.125" style="11" customWidth="1"/>
    <col min="1026" max="1026" width="5.125" style="11" bestFit="1" customWidth="1"/>
    <col min="1027" max="1027" width="5.25" style="11" customWidth="1"/>
    <col min="1028" max="1028" width="7.875" style="11" customWidth="1"/>
    <col min="1029" max="1029" width="6.375" style="11" customWidth="1"/>
    <col min="1030" max="1030" width="9" style="11"/>
    <col min="1031" max="1031" width="4.25" style="11" customWidth="1"/>
    <col min="1032" max="1032" width="3.75" style="11" customWidth="1"/>
    <col min="1033" max="1033" width="6.25" style="11" customWidth="1"/>
    <col min="1034" max="1034" width="4.625" style="11" customWidth="1"/>
    <col min="1035" max="1035" width="7.875" style="11" bestFit="1" customWidth="1"/>
    <col min="1036" max="1036" width="8.75" style="11" bestFit="1" customWidth="1"/>
    <col min="1037" max="1037" width="7.875" style="11" bestFit="1" customWidth="1"/>
    <col min="1038" max="1038" width="4.75" style="11" customWidth="1"/>
    <col min="1039" max="1039" width="7.5" style="11" bestFit="1" customWidth="1"/>
    <col min="1040" max="1040" width="8.75" style="11" bestFit="1" customWidth="1"/>
    <col min="1041" max="1041" width="1.125" style="11" customWidth="1"/>
    <col min="1042" max="1042" width="2.75" style="11" customWidth="1"/>
    <col min="1043" max="1043" width="1.25" style="11" customWidth="1"/>
    <col min="1044" max="1044" width="1.75" style="11" customWidth="1"/>
    <col min="1045" max="1045" width="1.25" style="11" customWidth="1"/>
    <col min="1046" max="1046" width="2.75" style="11" customWidth="1"/>
    <col min="1047" max="1047" width="1.25" style="11" customWidth="1"/>
    <col min="1048" max="1048" width="1.875" style="11" customWidth="1"/>
    <col min="1049" max="1049" width="1" style="11" customWidth="1"/>
    <col min="1050" max="1050" width="4.625" style="11" customWidth="1"/>
    <col min="1051" max="1051" width="6.375" style="11" bestFit="1" customWidth="1"/>
    <col min="1052" max="1052" width="6.625" style="11" bestFit="1" customWidth="1"/>
    <col min="1053" max="1053" width="2.75" style="11" customWidth="1"/>
    <col min="1054" max="1280" width="9" style="11"/>
    <col min="1281" max="1281" width="2.125" style="11" customWidth="1"/>
    <col min="1282" max="1282" width="5.125" style="11" bestFit="1" customWidth="1"/>
    <col min="1283" max="1283" width="5.25" style="11" customWidth="1"/>
    <col min="1284" max="1284" width="7.875" style="11" customWidth="1"/>
    <col min="1285" max="1285" width="6.375" style="11" customWidth="1"/>
    <col min="1286" max="1286" width="9" style="11"/>
    <col min="1287" max="1287" width="4.25" style="11" customWidth="1"/>
    <col min="1288" max="1288" width="3.75" style="11" customWidth="1"/>
    <col min="1289" max="1289" width="6.25" style="11" customWidth="1"/>
    <col min="1290" max="1290" width="4.625" style="11" customWidth="1"/>
    <col min="1291" max="1291" width="7.875" style="11" bestFit="1" customWidth="1"/>
    <col min="1292" max="1292" width="8.75" style="11" bestFit="1" customWidth="1"/>
    <col min="1293" max="1293" width="7.875" style="11" bestFit="1" customWidth="1"/>
    <col min="1294" max="1294" width="4.75" style="11" customWidth="1"/>
    <col min="1295" max="1295" width="7.5" style="11" bestFit="1" customWidth="1"/>
    <col min="1296" max="1296" width="8.75" style="11" bestFit="1" customWidth="1"/>
    <col min="1297" max="1297" width="1.125" style="11" customWidth="1"/>
    <col min="1298" max="1298" width="2.75" style="11" customWidth="1"/>
    <col min="1299" max="1299" width="1.25" style="11" customWidth="1"/>
    <col min="1300" max="1300" width="1.75" style="11" customWidth="1"/>
    <col min="1301" max="1301" width="1.25" style="11" customWidth="1"/>
    <col min="1302" max="1302" width="2.75" style="11" customWidth="1"/>
    <col min="1303" max="1303" width="1.25" style="11" customWidth="1"/>
    <col min="1304" max="1304" width="1.875" style="11" customWidth="1"/>
    <col min="1305" max="1305" width="1" style="11" customWidth="1"/>
    <col min="1306" max="1306" width="4.625" style="11" customWidth="1"/>
    <col min="1307" max="1307" width="6.375" style="11" bestFit="1" customWidth="1"/>
    <col min="1308" max="1308" width="6.625" style="11" bestFit="1" customWidth="1"/>
    <col min="1309" max="1309" width="2.75" style="11" customWidth="1"/>
    <col min="1310" max="1536" width="9" style="11"/>
    <col min="1537" max="1537" width="2.125" style="11" customWidth="1"/>
    <col min="1538" max="1538" width="5.125" style="11" bestFit="1" customWidth="1"/>
    <col min="1539" max="1539" width="5.25" style="11" customWidth="1"/>
    <col min="1540" max="1540" width="7.875" style="11" customWidth="1"/>
    <col min="1541" max="1541" width="6.375" style="11" customWidth="1"/>
    <col min="1542" max="1542" width="9" style="11"/>
    <col min="1543" max="1543" width="4.25" style="11" customWidth="1"/>
    <col min="1544" max="1544" width="3.75" style="11" customWidth="1"/>
    <col min="1545" max="1545" width="6.25" style="11" customWidth="1"/>
    <col min="1546" max="1546" width="4.625" style="11" customWidth="1"/>
    <col min="1547" max="1547" width="7.875" style="11" bestFit="1" customWidth="1"/>
    <col min="1548" max="1548" width="8.75" style="11" bestFit="1" customWidth="1"/>
    <col min="1549" max="1549" width="7.875" style="11" bestFit="1" customWidth="1"/>
    <col min="1550" max="1550" width="4.75" style="11" customWidth="1"/>
    <col min="1551" max="1551" width="7.5" style="11" bestFit="1" customWidth="1"/>
    <col min="1552" max="1552" width="8.75" style="11" bestFit="1" customWidth="1"/>
    <col min="1553" max="1553" width="1.125" style="11" customWidth="1"/>
    <col min="1554" max="1554" width="2.75" style="11" customWidth="1"/>
    <col min="1555" max="1555" width="1.25" style="11" customWidth="1"/>
    <col min="1556" max="1556" width="1.75" style="11" customWidth="1"/>
    <col min="1557" max="1557" width="1.25" style="11" customWidth="1"/>
    <col min="1558" max="1558" width="2.75" style="11" customWidth="1"/>
    <col min="1559" max="1559" width="1.25" style="11" customWidth="1"/>
    <col min="1560" max="1560" width="1.875" style="11" customWidth="1"/>
    <col min="1561" max="1561" width="1" style="11" customWidth="1"/>
    <col min="1562" max="1562" width="4.625" style="11" customWidth="1"/>
    <col min="1563" max="1563" width="6.375" style="11" bestFit="1" customWidth="1"/>
    <col min="1564" max="1564" width="6.625" style="11" bestFit="1" customWidth="1"/>
    <col min="1565" max="1565" width="2.75" style="11" customWidth="1"/>
    <col min="1566" max="1792" width="9" style="11"/>
    <col min="1793" max="1793" width="2.125" style="11" customWidth="1"/>
    <col min="1794" max="1794" width="5.125" style="11" bestFit="1" customWidth="1"/>
    <col min="1795" max="1795" width="5.25" style="11" customWidth="1"/>
    <col min="1796" max="1796" width="7.875" style="11" customWidth="1"/>
    <col min="1797" max="1797" width="6.375" style="11" customWidth="1"/>
    <col min="1798" max="1798" width="9" style="11"/>
    <col min="1799" max="1799" width="4.25" style="11" customWidth="1"/>
    <col min="1800" max="1800" width="3.75" style="11" customWidth="1"/>
    <col min="1801" max="1801" width="6.25" style="11" customWidth="1"/>
    <col min="1802" max="1802" width="4.625" style="11" customWidth="1"/>
    <col min="1803" max="1803" width="7.875" style="11" bestFit="1" customWidth="1"/>
    <col min="1804" max="1804" width="8.75" style="11" bestFit="1" customWidth="1"/>
    <col min="1805" max="1805" width="7.875" style="11" bestFit="1" customWidth="1"/>
    <col min="1806" max="1806" width="4.75" style="11" customWidth="1"/>
    <col min="1807" max="1807" width="7.5" style="11" bestFit="1" customWidth="1"/>
    <col min="1808" max="1808" width="8.75" style="11" bestFit="1" customWidth="1"/>
    <col min="1809" max="1809" width="1.125" style="11" customWidth="1"/>
    <col min="1810" max="1810" width="2.75" style="11" customWidth="1"/>
    <col min="1811" max="1811" width="1.25" style="11" customWidth="1"/>
    <col min="1812" max="1812" width="1.75" style="11" customWidth="1"/>
    <col min="1813" max="1813" width="1.25" style="11" customWidth="1"/>
    <col min="1814" max="1814" width="2.75" style="11" customWidth="1"/>
    <col min="1815" max="1815" width="1.25" style="11" customWidth="1"/>
    <col min="1816" max="1816" width="1.875" style="11" customWidth="1"/>
    <col min="1817" max="1817" width="1" style="11" customWidth="1"/>
    <col min="1818" max="1818" width="4.625" style="11" customWidth="1"/>
    <col min="1819" max="1819" width="6.375" style="11" bestFit="1" customWidth="1"/>
    <col min="1820" max="1820" width="6.625" style="11" bestFit="1" customWidth="1"/>
    <col min="1821" max="1821" width="2.75" style="11" customWidth="1"/>
    <col min="1822" max="2048" width="9" style="11"/>
    <col min="2049" max="2049" width="2.125" style="11" customWidth="1"/>
    <col min="2050" max="2050" width="5.125" style="11" bestFit="1" customWidth="1"/>
    <col min="2051" max="2051" width="5.25" style="11" customWidth="1"/>
    <col min="2052" max="2052" width="7.875" style="11" customWidth="1"/>
    <col min="2053" max="2053" width="6.375" style="11" customWidth="1"/>
    <col min="2054" max="2054" width="9" style="11"/>
    <col min="2055" max="2055" width="4.25" style="11" customWidth="1"/>
    <col min="2056" max="2056" width="3.75" style="11" customWidth="1"/>
    <col min="2057" max="2057" width="6.25" style="11" customWidth="1"/>
    <col min="2058" max="2058" width="4.625" style="11" customWidth="1"/>
    <col min="2059" max="2059" width="7.875" style="11" bestFit="1" customWidth="1"/>
    <col min="2060" max="2060" width="8.75" style="11" bestFit="1" customWidth="1"/>
    <col min="2061" max="2061" width="7.875" style="11" bestFit="1" customWidth="1"/>
    <col min="2062" max="2062" width="4.75" style="11" customWidth="1"/>
    <col min="2063" max="2063" width="7.5" style="11" bestFit="1" customWidth="1"/>
    <col min="2064" max="2064" width="8.75" style="11" bestFit="1" customWidth="1"/>
    <col min="2065" max="2065" width="1.125" style="11" customWidth="1"/>
    <col min="2066" max="2066" width="2.75" style="11" customWidth="1"/>
    <col min="2067" max="2067" width="1.25" style="11" customWidth="1"/>
    <col min="2068" max="2068" width="1.75" style="11" customWidth="1"/>
    <col min="2069" max="2069" width="1.25" style="11" customWidth="1"/>
    <col min="2070" max="2070" width="2.75" style="11" customWidth="1"/>
    <col min="2071" max="2071" width="1.25" style="11" customWidth="1"/>
    <col min="2072" max="2072" width="1.875" style="11" customWidth="1"/>
    <col min="2073" max="2073" width="1" style="11" customWidth="1"/>
    <col min="2074" max="2074" width="4.625" style="11" customWidth="1"/>
    <col min="2075" max="2075" width="6.375" style="11" bestFit="1" customWidth="1"/>
    <col min="2076" max="2076" width="6.625" style="11" bestFit="1" customWidth="1"/>
    <col min="2077" max="2077" width="2.75" style="11" customWidth="1"/>
    <col min="2078" max="2304" width="9" style="11"/>
    <col min="2305" max="2305" width="2.125" style="11" customWidth="1"/>
    <col min="2306" max="2306" width="5.125" style="11" bestFit="1" customWidth="1"/>
    <col min="2307" max="2307" width="5.25" style="11" customWidth="1"/>
    <col min="2308" max="2308" width="7.875" style="11" customWidth="1"/>
    <col min="2309" max="2309" width="6.375" style="11" customWidth="1"/>
    <col min="2310" max="2310" width="9" style="11"/>
    <col min="2311" max="2311" width="4.25" style="11" customWidth="1"/>
    <col min="2312" max="2312" width="3.75" style="11" customWidth="1"/>
    <col min="2313" max="2313" width="6.25" style="11" customWidth="1"/>
    <col min="2314" max="2314" width="4.625" style="11" customWidth="1"/>
    <col min="2315" max="2315" width="7.875" style="11" bestFit="1" customWidth="1"/>
    <col min="2316" max="2316" width="8.75" style="11" bestFit="1" customWidth="1"/>
    <col min="2317" max="2317" width="7.875" style="11" bestFit="1" customWidth="1"/>
    <col min="2318" max="2318" width="4.75" style="11" customWidth="1"/>
    <col min="2319" max="2319" width="7.5" style="11" bestFit="1" customWidth="1"/>
    <col min="2320" max="2320" width="8.75" style="11" bestFit="1" customWidth="1"/>
    <col min="2321" max="2321" width="1.125" style="11" customWidth="1"/>
    <col min="2322" max="2322" width="2.75" style="11" customWidth="1"/>
    <col min="2323" max="2323" width="1.25" style="11" customWidth="1"/>
    <col min="2324" max="2324" width="1.75" style="11" customWidth="1"/>
    <col min="2325" max="2325" width="1.25" style="11" customWidth="1"/>
    <col min="2326" max="2326" width="2.75" style="11" customWidth="1"/>
    <col min="2327" max="2327" width="1.25" style="11" customWidth="1"/>
    <col min="2328" max="2328" width="1.875" style="11" customWidth="1"/>
    <col min="2329" max="2329" width="1" style="11" customWidth="1"/>
    <col min="2330" max="2330" width="4.625" style="11" customWidth="1"/>
    <col min="2331" max="2331" width="6.375" style="11" bestFit="1" customWidth="1"/>
    <col min="2332" max="2332" width="6.625" style="11" bestFit="1" customWidth="1"/>
    <col min="2333" max="2333" width="2.75" style="11" customWidth="1"/>
    <col min="2334" max="2560" width="9" style="11"/>
    <col min="2561" max="2561" width="2.125" style="11" customWidth="1"/>
    <col min="2562" max="2562" width="5.125" style="11" bestFit="1" customWidth="1"/>
    <col min="2563" max="2563" width="5.25" style="11" customWidth="1"/>
    <col min="2564" max="2564" width="7.875" style="11" customWidth="1"/>
    <col min="2565" max="2565" width="6.375" style="11" customWidth="1"/>
    <col min="2566" max="2566" width="9" style="11"/>
    <col min="2567" max="2567" width="4.25" style="11" customWidth="1"/>
    <col min="2568" max="2568" width="3.75" style="11" customWidth="1"/>
    <col min="2569" max="2569" width="6.25" style="11" customWidth="1"/>
    <col min="2570" max="2570" width="4.625" style="11" customWidth="1"/>
    <col min="2571" max="2571" width="7.875" style="11" bestFit="1" customWidth="1"/>
    <col min="2572" max="2572" width="8.75" style="11" bestFit="1" customWidth="1"/>
    <col min="2573" max="2573" width="7.875" style="11" bestFit="1" customWidth="1"/>
    <col min="2574" max="2574" width="4.75" style="11" customWidth="1"/>
    <col min="2575" max="2575" width="7.5" style="11" bestFit="1" customWidth="1"/>
    <col min="2576" max="2576" width="8.75" style="11" bestFit="1" customWidth="1"/>
    <col min="2577" max="2577" width="1.125" style="11" customWidth="1"/>
    <col min="2578" max="2578" width="2.75" style="11" customWidth="1"/>
    <col min="2579" max="2579" width="1.25" style="11" customWidth="1"/>
    <col min="2580" max="2580" width="1.75" style="11" customWidth="1"/>
    <col min="2581" max="2581" width="1.25" style="11" customWidth="1"/>
    <col min="2582" max="2582" width="2.75" style="11" customWidth="1"/>
    <col min="2583" max="2583" width="1.25" style="11" customWidth="1"/>
    <col min="2584" max="2584" width="1.875" style="11" customWidth="1"/>
    <col min="2585" max="2585" width="1" style="11" customWidth="1"/>
    <col min="2586" max="2586" width="4.625" style="11" customWidth="1"/>
    <col min="2587" max="2587" width="6.375" style="11" bestFit="1" customWidth="1"/>
    <col min="2588" max="2588" width="6.625" style="11" bestFit="1" customWidth="1"/>
    <col min="2589" max="2589" width="2.75" style="11" customWidth="1"/>
    <col min="2590" max="2816" width="9" style="11"/>
    <col min="2817" max="2817" width="2.125" style="11" customWidth="1"/>
    <col min="2818" max="2818" width="5.125" style="11" bestFit="1" customWidth="1"/>
    <col min="2819" max="2819" width="5.25" style="11" customWidth="1"/>
    <col min="2820" max="2820" width="7.875" style="11" customWidth="1"/>
    <col min="2821" max="2821" width="6.375" style="11" customWidth="1"/>
    <col min="2822" max="2822" width="9" style="11"/>
    <col min="2823" max="2823" width="4.25" style="11" customWidth="1"/>
    <col min="2824" max="2824" width="3.75" style="11" customWidth="1"/>
    <col min="2825" max="2825" width="6.25" style="11" customWidth="1"/>
    <col min="2826" max="2826" width="4.625" style="11" customWidth="1"/>
    <col min="2827" max="2827" width="7.875" style="11" bestFit="1" customWidth="1"/>
    <col min="2828" max="2828" width="8.75" style="11" bestFit="1" customWidth="1"/>
    <col min="2829" max="2829" width="7.875" style="11" bestFit="1" customWidth="1"/>
    <col min="2830" max="2830" width="4.75" style="11" customWidth="1"/>
    <col min="2831" max="2831" width="7.5" style="11" bestFit="1" customWidth="1"/>
    <col min="2832" max="2832" width="8.75" style="11" bestFit="1" customWidth="1"/>
    <col min="2833" max="2833" width="1.125" style="11" customWidth="1"/>
    <col min="2834" max="2834" width="2.75" style="11" customWidth="1"/>
    <col min="2835" max="2835" width="1.25" style="11" customWidth="1"/>
    <col min="2836" max="2836" width="1.75" style="11" customWidth="1"/>
    <col min="2837" max="2837" width="1.25" style="11" customWidth="1"/>
    <col min="2838" max="2838" width="2.75" style="11" customWidth="1"/>
    <col min="2839" max="2839" width="1.25" style="11" customWidth="1"/>
    <col min="2840" max="2840" width="1.875" style="11" customWidth="1"/>
    <col min="2841" max="2841" width="1" style="11" customWidth="1"/>
    <col min="2842" max="2842" width="4.625" style="11" customWidth="1"/>
    <col min="2843" max="2843" width="6.375" style="11" bestFit="1" customWidth="1"/>
    <col min="2844" max="2844" width="6.625" style="11" bestFit="1" customWidth="1"/>
    <col min="2845" max="2845" width="2.75" style="11" customWidth="1"/>
    <col min="2846" max="3072" width="9" style="11"/>
    <col min="3073" max="3073" width="2.125" style="11" customWidth="1"/>
    <col min="3074" max="3074" width="5.125" style="11" bestFit="1" customWidth="1"/>
    <col min="3075" max="3075" width="5.25" style="11" customWidth="1"/>
    <col min="3076" max="3076" width="7.875" style="11" customWidth="1"/>
    <col min="3077" max="3077" width="6.375" style="11" customWidth="1"/>
    <col min="3078" max="3078" width="9" style="11"/>
    <col min="3079" max="3079" width="4.25" style="11" customWidth="1"/>
    <col min="3080" max="3080" width="3.75" style="11" customWidth="1"/>
    <col min="3081" max="3081" width="6.25" style="11" customWidth="1"/>
    <col min="3082" max="3082" width="4.625" style="11" customWidth="1"/>
    <col min="3083" max="3083" width="7.875" style="11" bestFit="1" customWidth="1"/>
    <col min="3084" max="3084" width="8.75" style="11" bestFit="1" customWidth="1"/>
    <col min="3085" max="3085" width="7.875" style="11" bestFit="1" customWidth="1"/>
    <col min="3086" max="3086" width="4.75" style="11" customWidth="1"/>
    <col min="3087" max="3087" width="7.5" style="11" bestFit="1" customWidth="1"/>
    <col min="3088" max="3088" width="8.75" style="11" bestFit="1" customWidth="1"/>
    <col min="3089" max="3089" width="1.125" style="11" customWidth="1"/>
    <col min="3090" max="3090" width="2.75" style="11" customWidth="1"/>
    <col min="3091" max="3091" width="1.25" style="11" customWidth="1"/>
    <col min="3092" max="3092" width="1.75" style="11" customWidth="1"/>
    <col min="3093" max="3093" width="1.25" style="11" customWidth="1"/>
    <col min="3094" max="3094" width="2.75" style="11" customWidth="1"/>
    <col min="3095" max="3095" width="1.25" style="11" customWidth="1"/>
    <col min="3096" max="3096" width="1.875" style="11" customWidth="1"/>
    <col min="3097" max="3097" width="1" style="11" customWidth="1"/>
    <col min="3098" max="3098" width="4.625" style="11" customWidth="1"/>
    <col min="3099" max="3099" width="6.375" style="11" bestFit="1" customWidth="1"/>
    <col min="3100" max="3100" width="6.625" style="11" bestFit="1" customWidth="1"/>
    <col min="3101" max="3101" width="2.75" style="11" customWidth="1"/>
    <col min="3102" max="3328" width="9" style="11"/>
    <col min="3329" max="3329" width="2.125" style="11" customWidth="1"/>
    <col min="3330" max="3330" width="5.125" style="11" bestFit="1" customWidth="1"/>
    <col min="3331" max="3331" width="5.25" style="11" customWidth="1"/>
    <col min="3332" max="3332" width="7.875" style="11" customWidth="1"/>
    <col min="3333" max="3333" width="6.375" style="11" customWidth="1"/>
    <col min="3334" max="3334" width="9" style="11"/>
    <col min="3335" max="3335" width="4.25" style="11" customWidth="1"/>
    <col min="3336" max="3336" width="3.75" style="11" customWidth="1"/>
    <col min="3337" max="3337" width="6.25" style="11" customWidth="1"/>
    <col min="3338" max="3338" width="4.625" style="11" customWidth="1"/>
    <col min="3339" max="3339" width="7.875" style="11" bestFit="1" customWidth="1"/>
    <col min="3340" max="3340" width="8.75" style="11" bestFit="1" customWidth="1"/>
    <col min="3341" max="3341" width="7.875" style="11" bestFit="1" customWidth="1"/>
    <col min="3342" max="3342" width="4.75" style="11" customWidth="1"/>
    <col min="3343" max="3343" width="7.5" style="11" bestFit="1" customWidth="1"/>
    <col min="3344" max="3344" width="8.75" style="11" bestFit="1" customWidth="1"/>
    <col min="3345" max="3345" width="1.125" style="11" customWidth="1"/>
    <col min="3346" max="3346" width="2.75" style="11" customWidth="1"/>
    <col min="3347" max="3347" width="1.25" style="11" customWidth="1"/>
    <col min="3348" max="3348" width="1.75" style="11" customWidth="1"/>
    <col min="3349" max="3349" width="1.25" style="11" customWidth="1"/>
    <col min="3350" max="3350" width="2.75" style="11" customWidth="1"/>
    <col min="3351" max="3351" width="1.25" style="11" customWidth="1"/>
    <col min="3352" max="3352" width="1.875" style="11" customWidth="1"/>
    <col min="3353" max="3353" width="1" style="11" customWidth="1"/>
    <col min="3354" max="3354" width="4.625" style="11" customWidth="1"/>
    <col min="3355" max="3355" width="6.375" style="11" bestFit="1" customWidth="1"/>
    <col min="3356" max="3356" width="6.625" style="11" bestFit="1" customWidth="1"/>
    <col min="3357" max="3357" width="2.75" style="11" customWidth="1"/>
    <col min="3358" max="3584" width="9" style="11"/>
    <col min="3585" max="3585" width="2.125" style="11" customWidth="1"/>
    <col min="3586" max="3586" width="5.125" style="11" bestFit="1" customWidth="1"/>
    <col min="3587" max="3587" width="5.25" style="11" customWidth="1"/>
    <col min="3588" max="3588" width="7.875" style="11" customWidth="1"/>
    <col min="3589" max="3589" width="6.375" style="11" customWidth="1"/>
    <col min="3590" max="3590" width="9" style="11"/>
    <col min="3591" max="3591" width="4.25" style="11" customWidth="1"/>
    <col min="3592" max="3592" width="3.75" style="11" customWidth="1"/>
    <col min="3593" max="3593" width="6.25" style="11" customWidth="1"/>
    <col min="3594" max="3594" width="4.625" style="11" customWidth="1"/>
    <col min="3595" max="3595" width="7.875" style="11" bestFit="1" customWidth="1"/>
    <col min="3596" max="3596" width="8.75" style="11" bestFit="1" customWidth="1"/>
    <col min="3597" max="3597" width="7.875" style="11" bestFit="1" customWidth="1"/>
    <col min="3598" max="3598" width="4.75" style="11" customWidth="1"/>
    <col min="3599" max="3599" width="7.5" style="11" bestFit="1" customWidth="1"/>
    <col min="3600" max="3600" width="8.75" style="11" bestFit="1" customWidth="1"/>
    <col min="3601" max="3601" width="1.125" style="11" customWidth="1"/>
    <col min="3602" max="3602" width="2.75" style="11" customWidth="1"/>
    <col min="3603" max="3603" width="1.25" style="11" customWidth="1"/>
    <col min="3604" max="3604" width="1.75" style="11" customWidth="1"/>
    <col min="3605" max="3605" width="1.25" style="11" customWidth="1"/>
    <col min="3606" max="3606" width="2.75" style="11" customWidth="1"/>
    <col min="3607" max="3607" width="1.25" style="11" customWidth="1"/>
    <col min="3608" max="3608" width="1.875" style="11" customWidth="1"/>
    <col min="3609" max="3609" width="1" style="11" customWidth="1"/>
    <col min="3610" max="3610" width="4.625" style="11" customWidth="1"/>
    <col min="3611" max="3611" width="6.375" style="11" bestFit="1" customWidth="1"/>
    <col min="3612" max="3612" width="6.625" style="11" bestFit="1" customWidth="1"/>
    <col min="3613" max="3613" width="2.75" style="11" customWidth="1"/>
    <col min="3614" max="3840" width="9" style="11"/>
    <col min="3841" max="3841" width="2.125" style="11" customWidth="1"/>
    <col min="3842" max="3842" width="5.125" style="11" bestFit="1" customWidth="1"/>
    <col min="3843" max="3843" width="5.25" style="11" customWidth="1"/>
    <col min="3844" max="3844" width="7.875" style="11" customWidth="1"/>
    <col min="3845" max="3845" width="6.375" style="11" customWidth="1"/>
    <col min="3846" max="3846" width="9" style="11"/>
    <col min="3847" max="3847" width="4.25" style="11" customWidth="1"/>
    <col min="3848" max="3848" width="3.75" style="11" customWidth="1"/>
    <col min="3849" max="3849" width="6.25" style="11" customWidth="1"/>
    <col min="3850" max="3850" width="4.625" style="11" customWidth="1"/>
    <col min="3851" max="3851" width="7.875" style="11" bestFit="1" customWidth="1"/>
    <col min="3852" max="3852" width="8.75" style="11" bestFit="1" customWidth="1"/>
    <col min="3853" max="3853" width="7.875" style="11" bestFit="1" customWidth="1"/>
    <col min="3854" max="3854" width="4.75" style="11" customWidth="1"/>
    <col min="3855" max="3855" width="7.5" style="11" bestFit="1" customWidth="1"/>
    <col min="3856" max="3856" width="8.75" style="11" bestFit="1" customWidth="1"/>
    <col min="3857" max="3857" width="1.125" style="11" customWidth="1"/>
    <col min="3858" max="3858" width="2.75" style="11" customWidth="1"/>
    <col min="3859" max="3859" width="1.25" style="11" customWidth="1"/>
    <col min="3860" max="3860" width="1.75" style="11" customWidth="1"/>
    <col min="3861" max="3861" width="1.25" style="11" customWidth="1"/>
    <col min="3862" max="3862" width="2.75" style="11" customWidth="1"/>
    <col min="3863" max="3863" width="1.25" style="11" customWidth="1"/>
    <col min="3864" max="3864" width="1.875" style="11" customWidth="1"/>
    <col min="3865" max="3865" width="1" style="11" customWidth="1"/>
    <col min="3866" max="3866" width="4.625" style="11" customWidth="1"/>
    <col min="3867" max="3867" width="6.375" style="11" bestFit="1" customWidth="1"/>
    <col min="3868" max="3868" width="6.625" style="11" bestFit="1" customWidth="1"/>
    <col min="3869" max="3869" width="2.75" style="11" customWidth="1"/>
    <col min="3870" max="4096" width="9" style="11"/>
    <col min="4097" max="4097" width="2.125" style="11" customWidth="1"/>
    <col min="4098" max="4098" width="5.125" style="11" bestFit="1" customWidth="1"/>
    <col min="4099" max="4099" width="5.25" style="11" customWidth="1"/>
    <col min="4100" max="4100" width="7.875" style="11" customWidth="1"/>
    <col min="4101" max="4101" width="6.375" style="11" customWidth="1"/>
    <col min="4102" max="4102" width="9" style="11"/>
    <col min="4103" max="4103" width="4.25" style="11" customWidth="1"/>
    <col min="4104" max="4104" width="3.75" style="11" customWidth="1"/>
    <col min="4105" max="4105" width="6.25" style="11" customWidth="1"/>
    <col min="4106" max="4106" width="4.625" style="11" customWidth="1"/>
    <col min="4107" max="4107" width="7.875" style="11" bestFit="1" customWidth="1"/>
    <col min="4108" max="4108" width="8.75" style="11" bestFit="1" customWidth="1"/>
    <col min="4109" max="4109" width="7.875" style="11" bestFit="1" customWidth="1"/>
    <col min="4110" max="4110" width="4.75" style="11" customWidth="1"/>
    <col min="4111" max="4111" width="7.5" style="11" bestFit="1" customWidth="1"/>
    <col min="4112" max="4112" width="8.75" style="11" bestFit="1" customWidth="1"/>
    <col min="4113" max="4113" width="1.125" style="11" customWidth="1"/>
    <col min="4114" max="4114" width="2.75" style="11" customWidth="1"/>
    <col min="4115" max="4115" width="1.25" style="11" customWidth="1"/>
    <col min="4116" max="4116" width="1.75" style="11" customWidth="1"/>
    <col min="4117" max="4117" width="1.25" style="11" customWidth="1"/>
    <col min="4118" max="4118" width="2.75" style="11" customWidth="1"/>
    <col min="4119" max="4119" width="1.25" style="11" customWidth="1"/>
    <col min="4120" max="4120" width="1.875" style="11" customWidth="1"/>
    <col min="4121" max="4121" width="1" style="11" customWidth="1"/>
    <col min="4122" max="4122" width="4.625" style="11" customWidth="1"/>
    <col min="4123" max="4123" width="6.375" style="11" bestFit="1" customWidth="1"/>
    <col min="4124" max="4124" width="6.625" style="11" bestFit="1" customWidth="1"/>
    <col min="4125" max="4125" width="2.75" style="11" customWidth="1"/>
    <col min="4126" max="4352" width="9" style="11"/>
    <col min="4353" max="4353" width="2.125" style="11" customWidth="1"/>
    <col min="4354" max="4354" width="5.125" style="11" bestFit="1" customWidth="1"/>
    <col min="4355" max="4355" width="5.25" style="11" customWidth="1"/>
    <col min="4356" max="4356" width="7.875" style="11" customWidth="1"/>
    <col min="4357" max="4357" width="6.375" style="11" customWidth="1"/>
    <col min="4358" max="4358" width="9" style="11"/>
    <col min="4359" max="4359" width="4.25" style="11" customWidth="1"/>
    <col min="4360" max="4360" width="3.75" style="11" customWidth="1"/>
    <col min="4361" max="4361" width="6.25" style="11" customWidth="1"/>
    <col min="4362" max="4362" width="4.625" style="11" customWidth="1"/>
    <col min="4363" max="4363" width="7.875" style="11" bestFit="1" customWidth="1"/>
    <col min="4364" max="4364" width="8.75" style="11" bestFit="1" customWidth="1"/>
    <col min="4365" max="4365" width="7.875" style="11" bestFit="1" customWidth="1"/>
    <col min="4366" max="4366" width="4.75" style="11" customWidth="1"/>
    <col min="4367" max="4367" width="7.5" style="11" bestFit="1" customWidth="1"/>
    <col min="4368" max="4368" width="8.75" style="11" bestFit="1" customWidth="1"/>
    <col min="4369" max="4369" width="1.125" style="11" customWidth="1"/>
    <col min="4370" max="4370" width="2.75" style="11" customWidth="1"/>
    <col min="4371" max="4371" width="1.25" style="11" customWidth="1"/>
    <col min="4372" max="4372" width="1.75" style="11" customWidth="1"/>
    <col min="4373" max="4373" width="1.25" style="11" customWidth="1"/>
    <col min="4374" max="4374" width="2.75" style="11" customWidth="1"/>
    <col min="4375" max="4375" width="1.25" style="11" customWidth="1"/>
    <col min="4376" max="4376" width="1.875" style="11" customWidth="1"/>
    <col min="4377" max="4377" width="1" style="11" customWidth="1"/>
    <col min="4378" max="4378" width="4.625" style="11" customWidth="1"/>
    <col min="4379" max="4379" width="6.375" style="11" bestFit="1" customWidth="1"/>
    <col min="4380" max="4380" width="6.625" style="11" bestFit="1" customWidth="1"/>
    <col min="4381" max="4381" width="2.75" style="11" customWidth="1"/>
    <col min="4382" max="4608" width="9" style="11"/>
    <col min="4609" max="4609" width="2.125" style="11" customWidth="1"/>
    <col min="4610" max="4610" width="5.125" style="11" bestFit="1" customWidth="1"/>
    <col min="4611" max="4611" width="5.25" style="11" customWidth="1"/>
    <col min="4612" max="4612" width="7.875" style="11" customWidth="1"/>
    <col min="4613" max="4613" width="6.375" style="11" customWidth="1"/>
    <col min="4614" max="4614" width="9" style="11"/>
    <col min="4615" max="4615" width="4.25" style="11" customWidth="1"/>
    <col min="4616" max="4616" width="3.75" style="11" customWidth="1"/>
    <col min="4617" max="4617" width="6.25" style="11" customWidth="1"/>
    <col min="4618" max="4618" width="4.625" style="11" customWidth="1"/>
    <col min="4619" max="4619" width="7.875" style="11" bestFit="1" customWidth="1"/>
    <col min="4620" max="4620" width="8.75" style="11" bestFit="1" customWidth="1"/>
    <col min="4621" max="4621" width="7.875" style="11" bestFit="1" customWidth="1"/>
    <col min="4622" max="4622" width="4.75" style="11" customWidth="1"/>
    <col min="4623" max="4623" width="7.5" style="11" bestFit="1" customWidth="1"/>
    <col min="4624" max="4624" width="8.75" style="11" bestFit="1" customWidth="1"/>
    <col min="4625" max="4625" width="1.125" style="11" customWidth="1"/>
    <col min="4626" max="4626" width="2.75" style="11" customWidth="1"/>
    <col min="4627" max="4627" width="1.25" style="11" customWidth="1"/>
    <col min="4628" max="4628" width="1.75" style="11" customWidth="1"/>
    <col min="4629" max="4629" width="1.25" style="11" customWidth="1"/>
    <col min="4630" max="4630" width="2.75" style="11" customWidth="1"/>
    <col min="4631" max="4631" width="1.25" style="11" customWidth="1"/>
    <col min="4632" max="4632" width="1.875" style="11" customWidth="1"/>
    <col min="4633" max="4633" width="1" style="11" customWidth="1"/>
    <col min="4634" max="4634" width="4.625" style="11" customWidth="1"/>
    <col min="4635" max="4635" width="6.375" style="11" bestFit="1" customWidth="1"/>
    <col min="4636" max="4636" width="6.625" style="11" bestFit="1" customWidth="1"/>
    <col min="4637" max="4637" width="2.75" style="11" customWidth="1"/>
    <col min="4638" max="4864" width="9" style="11"/>
    <col min="4865" max="4865" width="2.125" style="11" customWidth="1"/>
    <col min="4866" max="4866" width="5.125" style="11" bestFit="1" customWidth="1"/>
    <col min="4867" max="4867" width="5.25" style="11" customWidth="1"/>
    <col min="4868" max="4868" width="7.875" style="11" customWidth="1"/>
    <col min="4869" max="4869" width="6.375" style="11" customWidth="1"/>
    <col min="4870" max="4870" width="9" style="11"/>
    <col min="4871" max="4871" width="4.25" style="11" customWidth="1"/>
    <col min="4872" max="4872" width="3.75" style="11" customWidth="1"/>
    <col min="4873" max="4873" width="6.25" style="11" customWidth="1"/>
    <col min="4874" max="4874" width="4.625" style="11" customWidth="1"/>
    <col min="4875" max="4875" width="7.875" style="11" bestFit="1" customWidth="1"/>
    <col min="4876" max="4876" width="8.75" style="11" bestFit="1" customWidth="1"/>
    <col min="4877" max="4877" width="7.875" style="11" bestFit="1" customWidth="1"/>
    <col min="4878" max="4878" width="4.75" style="11" customWidth="1"/>
    <col min="4879" max="4879" width="7.5" style="11" bestFit="1" customWidth="1"/>
    <col min="4880" max="4880" width="8.75" style="11" bestFit="1" customWidth="1"/>
    <col min="4881" max="4881" width="1.125" style="11" customWidth="1"/>
    <col min="4882" max="4882" width="2.75" style="11" customWidth="1"/>
    <col min="4883" max="4883" width="1.25" style="11" customWidth="1"/>
    <col min="4884" max="4884" width="1.75" style="11" customWidth="1"/>
    <col min="4885" max="4885" width="1.25" style="11" customWidth="1"/>
    <col min="4886" max="4886" width="2.75" style="11" customWidth="1"/>
    <col min="4887" max="4887" width="1.25" style="11" customWidth="1"/>
    <col min="4888" max="4888" width="1.875" style="11" customWidth="1"/>
    <col min="4889" max="4889" width="1" style="11" customWidth="1"/>
    <col min="4890" max="4890" width="4.625" style="11" customWidth="1"/>
    <col min="4891" max="4891" width="6.375" style="11" bestFit="1" customWidth="1"/>
    <col min="4892" max="4892" width="6.625" style="11" bestFit="1" customWidth="1"/>
    <col min="4893" max="4893" width="2.75" style="11" customWidth="1"/>
    <col min="4894" max="5120" width="9" style="11"/>
    <col min="5121" max="5121" width="2.125" style="11" customWidth="1"/>
    <col min="5122" max="5122" width="5.125" style="11" bestFit="1" customWidth="1"/>
    <col min="5123" max="5123" width="5.25" style="11" customWidth="1"/>
    <col min="5124" max="5124" width="7.875" style="11" customWidth="1"/>
    <col min="5125" max="5125" width="6.375" style="11" customWidth="1"/>
    <col min="5126" max="5126" width="9" style="11"/>
    <col min="5127" max="5127" width="4.25" style="11" customWidth="1"/>
    <col min="5128" max="5128" width="3.75" style="11" customWidth="1"/>
    <col min="5129" max="5129" width="6.25" style="11" customWidth="1"/>
    <col min="5130" max="5130" width="4.625" style="11" customWidth="1"/>
    <col min="5131" max="5131" width="7.875" style="11" bestFit="1" customWidth="1"/>
    <col min="5132" max="5132" width="8.75" style="11" bestFit="1" customWidth="1"/>
    <col min="5133" max="5133" width="7.875" style="11" bestFit="1" customWidth="1"/>
    <col min="5134" max="5134" width="4.75" style="11" customWidth="1"/>
    <col min="5135" max="5135" width="7.5" style="11" bestFit="1" customWidth="1"/>
    <col min="5136" max="5136" width="8.75" style="11" bestFit="1" customWidth="1"/>
    <col min="5137" max="5137" width="1.125" style="11" customWidth="1"/>
    <col min="5138" max="5138" width="2.75" style="11" customWidth="1"/>
    <col min="5139" max="5139" width="1.25" style="11" customWidth="1"/>
    <col min="5140" max="5140" width="1.75" style="11" customWidth="1"/>
    <col min="5141" max="5141" width="1.25" style="11" customWidth="1"/>
    <col min="5142" max="5142" width="2.75" style="11" customWidth="1"/>
    <col min="5143" max="5143" width="1.25" style="11" customWidth="1"/>
    <col min="5144" max="5144" width="1.875" style="11" customWidth="1"/>
    <col min="5145" max="5145" width="1" style="11" customWidth="1"/>
    <col min="5146" max="5146" width="4.625" style="11" customWidth="1"/>
    <col min="5147" max="5147" width="6.375" style="11" bestFit="1" customWidth="1"/>
    <col min="5148" max="5148" width="6.625" style="11" bestFit="1" customWidth="1"/>
    <col min="5149" max="5149" width="2.75" style="11" customWidth="1"/>
    <col min="5150" max="5376" width="9" style="11"/>
    <col min="5377" max="5377" width="2.125" style="11" customWidth="1"/>
    <col min="5378" max="5378" width="5.125" style="11" bestFit="1" customWidth="1"/>
    <col min="5379" max="5379" width="5.25" style="11" customWidth="1"/>
    <col min="5380" max="5380" width="7.875" style="11" customWidth="1"/>
    <col min="5381" max="5381" width="6.375" style="11" customWidth="1"/>
    <col min="5382" max="5382" width="9" style="11"/>
    <col min="5383" max="5383" width="4.25" style="11" customWidth="1"/>
    <col min="5384" max="5384" width="3.75" style="11" customWidth="1"/>
    <col min="5385" max="5385" width="6.25" style="11" customWidth="1"/>
    <col min="5386" max="5386" width="4.625" style="11" customWidth="1"/>
    <col min="5387" max="5387" width="7.875" style="11" bestFit="1" customWidth="1"/>
    <col min="5388" max="5388" width="8.75" style="11" bestFit="1" customWidth="1"/>
    <col min="5389" max="5389" width="7.875" style="11" bestFit="1" customWidth="1"/>
    <col min="5390" max="5390" width="4.75" style="11" customWidth="1"/>
    <col min="5391" max="5391" width="7.5" style="11" bestFit="1" customWidth="1"/>
    <col min="5392" max="5392" width="8.75" style="11" bestFit="1" customWidth="1"/>
    <col min="5393" max="5393" width="1.125" style="11" customWidth="1"/>
    <col min="5394" max="5394" width="2.75" style="11" customWidth="1"/>
    <col min="5395" max="5395" width="1.25" style="11" customWidth="1"/>
    <col min="5396" max="5396" width="1.75" style="11" customWidth="1"/>
    <col min="5397" max="5397" width="1.25" style="11" customWidth="1"/>
    <col min="5398" max="5398" width="2.75" style="11" customWidth="1"/>
    <col min="5399" max="5399" width="1.25" style="11" customWidth="1"/>
    <col min="5400" max="5400" width="1.875" style="11" customWidth="1"/>
    <col min="5401" max="5401" width="1" style="11" customWidth="1"/>
    <col min="5402" max="5402" width="4.625" style="11" customWidth="1"/>
    <col min="5403" max="5403" width="6.375" style="11" bestFit="1" customWidth="1"/>
    <col min="5404" max="5404" width="6.625" style="11" bestFit="1" customWidth="1"/>
    <col min="5405" max="5405" width="2.75" style="11" customWidth="1"/>
    <col min="5406" max="5632" width="9" style="11"/>
    <col min="5633" max="5633" width="2.125" style="11" customWidth="1"/>
    <col min="5634" max="5634" width="5.125" style="11" bestFit="1" customWidth="1"/>
    <col min="5635" max="5635" width="5.25" style="11" customWidth="1"/>
    <col min="5636" max="5636" width="7.875" style="11" customWidth="1"/>
    <col min="5637" max="5637" width="6.375" style="11" customWidth="1"/>
    <col min="5638" max="5638" width="9" style="11"/>
    <col min="5639" max="5639" width="4.25" style="11" customWidth="1"/>
    <col min="5640" max="5640" width="3.75" style="11" customWidth="1"/>
    <col min="5641" max="5641" width="6.25" style="11" customWidth="1"/>
    <col min="5642" max="5642" width="4.625" style="11" customWidth="1"/>
    <col min="5643" max="5643" width="7.875" style="11" bestFit="1" customWidth="1"/>
    <col min="5644" max="5644" width="8.75" style="11" bestFit="1" customWidth="1"/>
    <col min="5645" max="5645" width="7.875" style="11" bestFit="1" customWidth="1"/>
    <col min="5646" max="5646" width="4.75" style="11" customWidth="1"/>
    <col min="5647" max="5647" width="7.5" style="11" bestFit="1" customWidth="1"/>
    <col min="5648" max="5648" width="8.75" style="11" bestFit="1" customWidth="1"/>
    <col min="5649" max="5649" width="1.125" style="11" customWidth="1"/>
    <col min="5650" max="5650" width="2.75" style="11" customWidth="1"/>
    <col min="5651" max="5651" width="1.25" style="11" customWidth="1"/>
    <col min="5652" max="5652" width="1.75" style="11" customWidth="1"/>
    <col min="5653" max="5653" width="1.25" style="11" customWidth="1"/>
    <col min="5654" max="5654" width="2.75" style="11" customWidth="1"/>
    <col min="5655" max="5655" width="1.25" style="11" customWidth="1"/>
    <col min="5656" max="5656" width="1.875" style="11" customWidth="1"/>
    <col min="5657" max="5657" width="1" style="11" customWidth="1"/>
    <col min="5658" max="5658" width="4.625" style="11" customWidth="1"/>
    <col min="5659" max="5659" width="6.375" style="11" bestFit="1" customWidth="1"/>
    <col min="5660" max="5660" width="6.625" style="11" bestFit="1" customWidth="1"/>
    <col min="5661" max="5661" width="2.75" style="11" customWidth="1"/>
    <col min="5662" max="5888" width="9" style="11"/>
    <col min="5889" max="5889" width="2.125" style="11" customWidth="1"/>
    <col min="5890" max="5890" width="5.125" style="11" bestFit="1" customWidth="1"/>
    <col min="5891" max="5891" width="5.25" style="11" customWidth="1"/>
    <col min="5892" max="5892" width="7.875" style="11" customWidth="1"/>
    <col min="5893" max="5893" width="6.375" style="11" customWidth="1"/>
    <col min="5894" max="5894" width="9" style="11"/>
    <col min="5895" max="5895" width="4.25" style="11" customWidth="1"/>
    <col min="5896" max="5896" width="3.75" style="11" customWidth="1"/>
    <col min="5897" max="5897" width="6.25" style="11" customWidth="1"/>
    <col min="5898" max="5898" width="4.625" style="11" customWidth="1"/>
    <col min="5899" max="5899" width="7.875" style="11" bestFit="1" customWidth="1"/>
    <col min="5900" max="5900" width="8.75" style="11" bestFit="1" customWidth="1"/>
    <col min="5901" max="5901" width="7.875" style="11" bestFit="1" customWidth="1"/>
    <col min="5902" max="5902" width="4.75" style="11" customWidth="1"/>
    <col min="5903" max="5903" width="7.5" style="11" bestFit="1" customWidth="1"/>
    <col min="5904" max="5904" width="8.75" style="11" bestFit="1" customWidth="1"/>
    <col min="5905" max="5905" width="1.125" style="11" customWidth="1"/>
    <col min="5906" max="5906" width="2.75" style="11" customWidth="1"/>
    <col min="5907" max="5907" width="1.25" style="11" customWidth="1"/>
    <col min="5908" max="5908" width="1.75" style="11" customWidth="1"/>
    <col min="5909" max="5909" width="1.25" style="11" customWidth="1"/>
    <col min="5910" max="5910" width="2.75" style="11" customWidth="1"/>
    <col min="5911" max="5911" width="1.25" style="11" customWidth="1"/>
    <col min="5912" max="5912" width="1.875" style="11" customWidth="1"/>
    <col min="5913" max="5913" width="1" style="11" customWidth="1"/>
    <col min="5914" max="5914" width="4.625" style="11" customWidth="1"/>
    <col min="5915" max="5915" width="6.375" style="11" bestFit="1" customWidth="1"/>
    <col min="5916" max="5916" width="6.625" style="11" bestFit="1" customWidth="1"/>
    <col min="5917" max="5917" width="2.75" style="11" customWidth="1"/>
    <col min="5918" max="6144" width="9" style="11"/>
    <col min="6145" max="6145" width="2.125" style="11" customWidth="1"/>
    <col min="6146" max="6146" width="5.125" style="11" bestFit="1" customWidth="1"/>
    <col min="6147" max="6147" width="5.25" style="11" customWidth="1"/>
    <col min="6148" max="6148" width="7.875" style="11" customWidth="1"/>
    <col min="6149" max="6149" width="6.375" style="11" customWidth="1"/>
    <col min="6150" max="6150" width="9" style="11"/>
    <col min="6151" max="6151" width="4.25" style="11" customWidth="1"/>
    <col min="6152" max="6152" width="3.75" style="11" customWidth="1"/>
    <col min="6153" max="6153" width="6.25" style="11" customWidth="1"/>
    <col min="6154" max="6154" width="4.625" style="11" customWidth="1"/>
    <col min="6155" max="6155" width="7.875" style="11" bestFit="1" customWidth="1"/>
    <col min="6156" max="6156" width="8.75" style="11" bestFit="1" customWidth="1"/>
    <col min="6157" max="6157" width="7.875" style="11" bestFit="1" customWidth="1"/>
    <col min="6158" max="6158" width="4.75" style="11" customWidth="1"/>
    <col min="6159" max="6159" width="7.5" style="11" bestFit="1" customWidth="1"/>
    <col min="6160" max="6160" width="8.75" style="11" bestFit="1" customWidth="1"/>
    <col min="6161" max="6161" width="1.125" style="11" customWidth="1"/>
    <col min="6162" max="6162" width="2.75" style="11" customWidth="1"/>
    <col min="6163" max="6163" width="1.25" style="11" customWidth="1"/>
    <col min="6164" max="6164" width="1.75" style="11" customWidth="1"/>
    <col min="6165" max="6165" width="1.25" style="11" customWidth="1"/>
    <col min="6166" max="6166" width="2.75" style="11" customWidth="1"/>
    <col min="6167" max="6167" width="1.25" style="11" customWidth="1"/>
    <col min="6168" max="6168" width="1.875" style="11" customWidth="1"/>
    <col min="6169" max="6169" width="1" style="11" customWidth="1"/>
    <col min="6170" max="6170" width="4.625" style="11" customWidth="1"/>
    <col min="6171" max="6171" width="6.375" style="11" bestFit="1" customWidth="1"/>
    <col min="6172" max="6172" width="6.625" style="11" bestFit="1" customWidth="1"/>
    <col min="6173" max="6173" width="2.75" style="11" customWidth="1"/>
    <col min="6174" max="6400" width="9" style="11"/>
    <col min="6401" max="6401" width="2.125" style="11" customWidth="1"/>
    <col min="6402" max="6402" width="5.125" style="11" bestFit="1" customWidth="1"/>
    <col min="6403" max="6403" width="5.25" style="11" customWidth="1"/>
    <col min="6404" max="6404" width="7.875" style="11" customWidth="1"/>
    <col min="6405" max="6405" width="6.375" style="11" customWidth="1"/>
    <col min="6406" max="6406" width="9" style="11"/>
    <col min="6407" max="6407" width="4.25" style="11" customWidth="1"/>
    <col min="6408" max="6408" width="3.75" style="11" customWidth="1"/>
    <col min="6409" max="6409" width="6.25" style="11" customWidth="1"/>
    <col min="6410" max="6410" width="4.625" style="11" customWidth="1"/>
    <col min="6411" max="6411" width="7.875" style="11" bestFit="1" customWidth="1"/>
    <col min="6412" max="6412" width="8.75" style="11" bestFit="1" customWidth="1"/>
    <col min="6413" max="6413" width="7.875" style="11" bestFit="1" customWidth="1"/>
    <col min="6414" max="6414" width="4.75" style="11" customWidth="1"/>
    <col min="6415" max="6415" width="7.5" style="11" bestFit="1" customWidth="1"/>
    <col min="6416" max="6416" width="8.75" style="11" bestFit="1" customWidth="1"/>
    <col min="6417" max="6417" width="1.125" style="11" customWidth="1"/>
    <col min="6418" max="6418" width="2.75" style="11" customWidth="1"/>
    <col min="6419" max="6419" width="1.25" style="11" customWidth="1"/>
    <col min="6420" max="6420" width="1.75" style="11" customWidth="1"/>
    <col min="6421" max="6421" width="1.25" style="11" customWidth="1"/>
    <col min="6422" max="6422" width="2.75" style="11" customWidth="1"/>
    <col min="6423" max="6423" width="1.25" style="11" customWidth="1"/>
    <col min="6424" max="6424" width="1.875" style="11" customWidth="1"/>
    <col min="6425" max="6425" width="1" style="11" customWidth="1"/>
    <col min="6426" max="6426" width="4.625" style="11" customWidth="1"/>
    <col min="6427" max="6427" width="6.375" style="11" bestFit="1" customWidth="1"/>
    <col min="6428" max="6428" width="6.625" style="11" bestFit="1" customWidth="1"/>
    <col min="6429" max="6429" width="2.75" style="11" customWidth="1"/>
    <col min="6430" max="6656" width="9" style="11"/>
    <col min="6657" max="6657" width="2.125" style="11" customWidth="1"/>
    <col min="6658" max="6658" width="5.125" style="11" bestFit="1" customWidth="1"/>
    <col min="6659" max="6659" width="5.25" style="11" customWidth="1"/>
    <col min="6660" max="6660" width="7.875" style="11" customWidth="1"/>
    <col min="6661" max="6661" width="6.375" style="11" customWidth="1"/>
    <col min="6662" max="6662" width="9" style="11"/>
    <col min="6663" max="6663" width="4.25" style="11" customWidth="1"/>
    <col min="6664" max="6664" width="3.75" style="11" customWidth="1"/>
    <col min="6665" max="6665" width="6.25" style="11" customWidth="1"/>
    <col min="6666" max="6666" width="4.625" style="11" customWidth="1"/>
    <col min="6667" max="6667" width="7.875" style="11" bestFit="1" customWidth="1"/>
    <col min="6668" max="6668" width="8.75" style="11" bestFit="1" customWidth="1"/>
    <col min="6669" max="6669" width="7.875" style="11" bestFit="1" customWidth="1"/>
    <col min="6670" max="6670" width="4.75" style="11" customWidth="1"/>
    <col min="6671" max="6671" width="7.5" style="11" bestFit="1" customWidth="1"/>
    <col min="6672" max="6672" width="8.75" style="11" bestFit="1" customWidth="1"/>
    <col min="6673" max="6673" width="1.125" style="11" customWidth="1"/>
    <col min="6674" max="6674" width="2.75" style="11" customWidth="1"/>
    <col min="6675" max="6675" width="1.25" style="11" customWidth="1"/>
    <col min="6676" max="6676" width="1.75" style="11" customWidth="1"/>
    <col min="6677" max="6677" width="1.25" style="11" customWidth="1"/>
    <col min="6678" max="6678" width="2.75" style="11" customWidth="1"/>
    <col min="6679" max="6679" width="1.25" style="11" customWidth="1"/>
    <col min="6680" max="6680" width="1.875" style="11" customWidth="1"/>
    <col min="6681" max="6681" width="1" style="11" customWidth="1"/>
    <col min="6682" max="6682" width="4.625" style="11" customWidth="1"/>
    <col min="6683" max="6683" width="6.375" style="11" bestFit="1" customWidth="1"/>
    <col min="6684" max="6684" width="6.625" style="11" bestFit="1" customWidth="1"/>
    <col min="6685" max="6685" width="2.75" style="11" customWidth="1"/>
    <col min="6686" max="6912" width="9" style="11"/>
    <col min="6913" max="6913" width="2.125" style="11" customWidth="1"/>
    <col min="6914" max="6914" width="5.125" style="11" bestFit="1" customWidth="1"/>
    <col min="6915" max="6915" width="5.25" style="11" customWidth="1"/>
    <col min="6916" max="6916" width="7.875" style="11" customWidth="1"/>
    <col min="6917" max="6917" width="6.375" style="11" customWidth="1"/>
    <col min="6918" max="6918" width="9" style="11"/>
    <col min="6919" max="6919" width="4.25" style="11" customWidth="1"/>
    <col min="6920" max="6920" width="3.75" style="11" customWidth="1"/>
    <col min="6921" max="6921" width="6.25" style="11" customWidth="1"/>
    <col min="6922" max="6922" width="4.625" style="11" customWidth="1"/>
    <col min="6923" max="6923" width="7.875" style="11" bestFit="1" customWidth="1"/>
    <col min="6924" max="6924" width="8.75" style="11" bestFit="1" customWidth="1"/>
    <col min="6925" max="6925" width="7.875" style="11" bestFit="1" customWidth="1"/>
    <col min="6926" max="6926" width="4.75" style="11" customWidth="1"/>
    <col min="6927" max="6927" width="7.5" style="11" bestFit="1" customWidth="1"/>
    <col min="6928" max="6928" width="8.75" style="11" bestFit="1" customWidth="1"/>
    <col min="6929" max="6929" width="1.125" style="11" customWidth="1"/>
    <col min="6930" max="6930" width="2.75" style="11" customWidth="1"/>
    <col min="6931" max="6931" width="1.25" style="11" customWidth="1"/>
    <col min="6932" max="6932" width="1.75" style="11" customWidth="1"/>
    <col min="6933" max="6933" width="1.25" style="11" customWidth="1"/>
    <col min="6934" max="6934" width="2.75" style="11" customWidth="1"/>
    <col min="6935" max="6935" width="1.25" style="11" customWidth="1"/>
    <col min="6936" max="6936" width="1.875" style="11" customWidth="1"/>
    <col min="6937" max="6937" width="1" style="11" customWidth="1"/>
    <col min="6938" max="6938" width="4.625" style="11" customWidth="1"/>
    <col min="6939" max="6939" width="6.375" style="11" bestFit="1" customWidth="1"/>
    <col min="6940" max="6940" width="6.625" style="11" bestFit="1" customWidth="1"/>
    <col min="6941" max="6941" width="2.75" style="11" customWidth="1"/>
    <col min="6942" max="7168" width="9" style="11"/>
    <col min="7169" max="7169" width="2.125" style="11" customWidth="1"/>
    <col min="7170" max="7170" width="5.125" style="11" bestFit="1" customWidth="1"/>
    <col min="7171" max="7171" width="5.25" style="11" customWidth="1"/>
    <col min="7172" max="7172" width="7.875" style="11" customWidth="1"/>
    <col min="7173" max="7173" width="6.375" style="11" customWidth="1"/>
    <col min="7174" max="7174" width="9" style="11"/>
    <col min="7175" max="7175" width="4.25" style="11" customWidth="1"/>
    <col min="7176" max="7176" width="3.75" style="11" customWidth="1"/>
    <col min="7177" max="7177" width="6.25" style="11" customWidth="1"/>
    <col min="7178" max="7178" width="4.625" style="11" customWidth="1"/>
    <col min="7179" max="7179" width="7.875" style="11" bestFit="1" customWidth="1"/>
    <col min="7180" max="7180" width="8.75" style="11" bestFit="1" customWidth="1"/>
    <col min="7181" max="7181" width="7.875" style="11" bestFit="1" customWidth="1"/>
    <col min="7182" max="7182" width="4.75" style="11" customWidth="1"/>
    <col min="7183" max="7183" width="7.5" style="11" bestFit="1" customWidth="1"/>
    <col min="7184" max="7184" width="8.75" style="11" bestFit="1" customWidth="1"/>
    <col min="7185" max="7185" width="1.125" style="11" customWidth="1"/>
    <col min="7186" max="7186" width="2.75" style="11" customWidth="1"/>
    <col min="7187" max="7187" width="1.25" style="11" customWidth="1"/>
    <col min="7188" max="7188" width="1.75" style="11" customWidth="1"/>
    <col min="7189" max="7189" width="1.25" style="11" customWidth="1"/>
    <col min="7190" max="7190" width="2.75" style="11" customWidth="1"/>
    <col min="7191" max="7191" width="1.25" style="11" customWidth="1"/>
    <col min="7192" max="7192" width="1.875" style="11" customWidth="1"/>
    <col min="7193" max="7193" width="1" style="11" customWidth="1"/>
    <col min="7194" max="7194" width="4.625" style="11" customWidth="1"/>
    <col min="7195" max="7195" width="6.375" style="11" bestFit="1" customWidth="1"/>
    <col min="7196" max="7196" width="6.625" style="11" bestFit="1" customWidth="1"/>
    <col min="7197" max="7197" width="2.75" style="11" customWidth="1"/>
    <col min="7198" max="7424" width="9" style="11"/>
    <col min="7425" max="7425" width="2.125" style="11" customWidth="1"/>
    <col min="7426" max="7426" width="5.125" style="11" bestFit="1" customWidth="1"/>
    <col min="7427" max="7427" width="5.25" style="11" customWidth="1"/>
    <col min="7428" max="7428" width="7.875" style="11" customWidth="1"/>
    <col min="7429" max="7429" width="6.375" style="11" customWidth="1"/>
    <col min="7430" max="7430" width="9" style="11"/>
    <col min="7431" max="7431" width="4.25" style="11" customWidth="1"/>
    <col min="7432" max="7432" width="3.75" style="11" customWidth="1"/>
    <col min="7433" max="7433" width="6.25" style="11" customWidth="1"/>
    <col min="7434" max="7434" width="4.625" style="11" customWidth="1"/>
    <col min="7435" max="7435" width="7.875" style="11" bestFit="1" customWidth="1"/>
    <col min="7436" max="7436" width="8.75" style="11" bestFit="1" customWidth="1"/>
    <col min="7437" max="7437" width="7.875" style="11" bestFit="1" customWidth="1"/>
    <col min="7438" max="7438" width="4.75" style="11" customWidth="1"/>
    <col min="7439" max="7439" width="7.5" style="11" bestFit="1" customWidth="1"/>
    <col min="7440" max="7440" width="8.75" style="11" bestFit="1" customWidth="1"/>
    <col min="7441" max="7441" width="1.125" style="11" customWidth="1"/>
    <col min="7442" max="7442" width="2.75" style="11" customWidth="1"/>
    <col min="7443" max="7443" width="1.25" style="11" customWidth="1"/>
    <col min="7444" max="7444" width="1.75" style="11" customWidth="1"/>
    <col min="7445" max="7445" width="1.25" style="11" customWidth="1"/>
    <col min="7446" max="7446" width="2.75" style="11" customWidth="1"/>
    <col min="7447" max="7447" width="1.25" style="11" customWidth="1"/>
    <col min="7448" max="7448" width="1.875" style="11" customWidth="1"/>
    <col min="7449" max="7449" width="1" style="11" customWidth="1"/>
    <col min="7450" max="7450" width="4.625" style="11" customWidth="1"/>
    <col min="7451" max="7451" width="6.375" style="11" bestFit="1" customWidth="1"/>
    <col min="7452" max="7452" width="6.625" style="11" bestFit="1" customWidth="1"/>
    <col min="7453" max="7453" width="2.75" style="11" customWidth="1"/>
    <col min="7454" max="7680" width="9" style="11"/>
    <col min="7681" max="7681" width="2.125" style="11" customWidth="1"/>
    <col min="7682" max="7682" width="5.125" style="11" bestFit="1" customWidth="1"/>
    <col min="7683" max="7683" width="5.25" style="11" customWidth="1"/>
    <col min="7684" max="7684" width="7.875" style="11" customWidth="1"/>
    <col min="7685" max="7685" width="6.375" style="11" customWidth="1"/>
    <col min="7686" max="7686" width="9" style="11"/>
    <col min="7687" max="7687" width="4.25" style="11" customWidth="1"/>
    <col min="7688" max="7688" width="3.75" style="11" customWidth="1"/>
    <col min="7689" max="7689" width="6.25" style="11" customWidth="1"/>
    <col min="7690" max="7690" width="4.625" style="11" customWidth="1"/>
    <col min="7691" max="7691" width="7.875" style="11" bestFit="1" customWidth="1"/>
    <col min="7692" max="7692" width="8.75" style="11" bestFit="1" customWidth="1"/>
    <col min="7693" max="7693" width="7.875" style="11" bestFit="1" customWidth="1"/>
    <col min="7694" max="7694" width="4.75" style="11" customWidth="1"/>
    <col min="7695" max="7695" width="7.5" style="11" bestFit="1" customWidth="1"/>
    <col min="7696" max="7696" width="8.75" style="11" bestFit="1" customWidth="1"/>
    <col min="7697" max="7697" width="1.125" style="11" customWidth="1"/>
    <col min="7698" max="7698" width="2.75" style="11" customWidth="1"/>
    <col min="7699" max="7699" width="1.25" style="11" customWidth="1"/>
    <col min="7700" max="7700" width="1.75" style="11" customWidth="1"/>
    <col min="7701" max="7701" width="1.25" style="11" customWidth="1"/>
    <col min="7702" max="7702" width="2.75" style="11" customWidth="1"/>
    <col min="7703" max="7703" width="1.25" style="11" customWidth="1"/>
    <col min="7704" max="7704" width="1.875" style="11" customWidth="1"/>
    <col min="7705" max="7705" width="1" style="11" customWidth="1"/>
    <col min="7706" max="7706" width="4.625" style="11" customWidth="1"/>
    <col min="7707" max="7707" width="6.375" style="11" bestFit="1" customWidth="1"/>
    <col min="7708" max="7708" width="6.625" style="11" bestFit="1" customWidth="1"/>
    <col min="7709" max="7709" width="2.75" style="11" customWidth="1"/>
    <col min="7710" max="7936" width="9" style="11"/>
    <col min="7937" max="7937" width="2.125" style="11" customWidth="1"/>
    <col min="7938" max="7938" width="5.125" style="11" bestFit="1" customWidth="1"/>
    <col min="7939" max="7939" width="5.25" style="11" customWidth="1"/>
    <col min="7940" max="7940" width="7.875" style="11" customWidth="1"/>
    <col min="7941" max="7941" width="6.375" style="11" customWidth="1"/>
    <col min="7942" max="7942" width="9" style="11"/>
    <col min="7943" max="7943" width="4.25" style="11" customWidth="1"/>
    <col min="7944" max="7944" width="3.75" style="11" customWidth="1"/>
    <col min="7945" max="7945" width="6.25" style="11" customWidth="1"/>
    <col min="7946" max="7946" width="4.625" style="11" customWidth="1"/>
    <col min="7947" max="7947" width="7.875" style="11" bestFit="1" customWidth="1"/>
    <col min="7948" max="7948" width="8.75" style="11" bestFit="1" customWidth="1"/>
    <col min="7949" max="7949" width="7.875" style="11" bestFit="1" customWidth="1"/>
    <col min="7950" max="7950" width="4.75" style="11" customWidth="1"/>
    <col min="7951" max="7951" width="7.5" style="11" bestFit="1" customWidth="1"/>
    <col min="7952" max="7952" width="8.75" style="11" bestFit="1" customWidth="1"/>
    <col min="7953" max="7953" width="1.125" style="11" customWidth="1"/>
    <col min="7954" max="7954" width="2.75" style="11" customWidth="1"/>
    <col min="7955" max="7955" width="1.25" style="11" customWidth="1"/>
    <col min="7956" max="7956" width="1.75" style="11" customWidth="1"/>
    <col min="7957" max="7957" width="1.25" style="11" customWidth="1"/>
    <col min="7958" max="7958" width="2.75" style="11" customWidth="1"/>
    <col min="7959" max="7959" width="1.25" style="11" customWidth="1"/>
    <col min="7960" max="7960" width="1.875" style="11" customWidth="1"/>
    <col min="7961" max="7961" width="1" style="11" customWidth="1"/>
    <col min="7962" max="7962" width="4.625" style="11" customWidth="1"/>
    <col min="7963" max="7963" width="6.375" style="11" bestFit="1" customWidth="1"/>
    <col min="7964" max="7964" width="6.625" style="11" bestFit="1" customWidth="1"/>
    <col min="7965" max="7965" width="2.75" style="11" customWidth="1"/>
    <col min="7966" max="8192" width="9" style="11"/>
    <col min="8193" max="8193" width="2.125" style="11" customWidth="1"/>
    <col min="8194" max="8194" width="5.125" style="11" bestFit="1" customWidth="1"/>
    <col min="8195" max="8195" width="5.25" style="11" customWidth="1"/>
    <col min="8196" max="8196" width="7.875" style="11" customWidth="1"/>
    <col min="8197" max="8197" width="6.375" style="11" customWidth="1"/>
    <col min="8198" max="8198" width="9" style="11"/>
    <col min="8199" max="8199" width="4.25" style="11" customWidth="1"/>
    <col min="8200" max="8200" width="3.75" style="11" customWidth="1"/>
    <col min="8201" max="8201" width="6.25" style="11" customWidth="1"/>
    <col min="8202" max="8202" width="4.625" style="11" customWidth="1"/>
    <col min="8203" max="8203" width="7.875" style="11" bestFit="1" customWidth="1"/>
    <col min="8204" max="8204" width="8.75" style="11" bestFit="1" customWidth="1"/>
    <col min="8205" max="8205" width="7.875" style="11" bestFit="1" customWidth="1"/>
    <col min="8206" max="8206" width="4.75" style="11" customWidth="1"/>
    <col min="8207" max="8207" width="7.5" style="11" bestFit="1" customWidth="1"/>
    <col min="8208" max="8208" width="8.75" style="11" bestFit="1" customWidth="1"/>
    <col min="8209" max="8209" width="1.125" style="11" customWidth="1"/>
    <col min="8210" max="8210" width="2.75" style="11" customWidth="1"/>
    <col min="8211" max="8211" width="1.25" style="11" customWidth="1"/>
    <col min="8212" max="8212" width="1.75" style="11" customWidth="1"/>
    <col min="8213" max="8213" width="1.25" style="11" customWidth="1"/>
    <col min="8214" max="8214" width="2.75" style="11" customWidth="1"/>
    <col min="8215" max="8215" width="1.25" style="11" customWidth="1"/>
    <col min="8216" max="8216" width="1.875" style="11" customWidth="1"/>
    <col min="8217" max="8217" width="1" style="11" customWidth="1"/>
    <col min="8218" max="8218" width="4.625" style="11" customWidth="1"/>
    <col min="8219" max="8219" width="6.375" style="11" bestFit="1" customWidth="1"/>
    <col min="8220" max="8220" width="6.625" style="11" bestFit="1" customWidth="1"/>
    <col min="8221" max="8221" width="2.75" style="11" customWidth="1"/>
    <col min="8222" max="8448" width="9" style="11"/>
    <col min="8449" max="8449" width="2.125" style="11" customWidth="1"/>
    <col min="8450" max="8450" width="5.125" style="11" bestFit="1" customWidth="1"/>
    <col min="8451" max="8451" width="5.25" style="11" customWidth="1"/>
    <col min="8452" max="8452" width="7.875" style="11" customWidth="1"/>
    <col min="8453" max="8453" width="6.375" style="11" customWidth="1"/>
    <col min="8454" max="8454" width="9" style="11"/>
    <col min="8455" max="8455" width="4.25" style="11" customWidth="1"/>
    <col min="8456" max="8456" width="3.75" style="11" customWidth="1"/>
    <col min="8457" max="8457" width="6.25" style="11" customWidth="1"/>
    <col min="8458" max="8458" width="4.625" style="11" customWidth="1"/>
    <col min="8459" max="8459" width="7.875" style="11" bestFit="1" customWidth="1"/>
    <col min="8460" max="8460" width="8.75" style="11" bestFit="1" customWidth="1"/>
    <col min="8461" max="8461" width="7.875" style="11" bestFit="1" customWidth="1"/>
    <col min="8462" max="8462" width="4.75" style="11" customWidth="1"/>
    <col min="8463" max="8463" width="7.5" style="11" bestFit="1" customWidth="1"/>
    <col min="8464" max="8464" width="8.75" style="11" bestFit="1" customWidth="1"/>
    <col min="8465" max="8465" width="1.125" style="11" customWidth="1"/>
    <col min="8466" max="8466" width="2.75" style="11" customWidth="1"/>
    <col min="8467" max="8467" width="1.25" style="11" customWidth="1"/>
    <col min="8468" max="8468" width="1.75" style="11" customWidth="1"/>
    <col min="8469" max="8469" width="1.25" style="11" customWidth="1"/>
    <col min="8470" max="8470" width="2.75" style="11" customWidth="1"/>
    <col min="8471" max="8471" width="1.25" style="11" customWidth="1"/>
    <col min="8472" max="8472" width="1.875" style="11" customWidth="1"/>
    <col min="8473" max="8473" width="1" style="11" customWidth="1"/>
    <col min="8474" max="8474" width="4.625" style="11" customWidth="1"/>
    <col min="8475" max="8475" width="6.375" style="11" bestFit="1" customWidth="1"/>
    <col min="8476" max="8476" width="6.625" style="11" bestFit="1" customWidth="1"/>
    <col min="8477" max="8477" width="2.75" style="11" customWidth="1"/>
    <col min="8478" max="8704" width="9" style="11"/>
    <col min="8705" max="8705" width="2.125" style="11" customWidth="1"/>
    <col min="8706" max="8706" width="5.125" style="11" bestFit="1" customWidth="1"/>
    <col min="8707" max="8707" width="5.25" style="11" customWidth="1"/>
    <col min="8708" max="8708" width="7.875" style="11" customWidth="1"/>
    <col min="8709" max="8709" width="6.375" style="11" customWidth="1"/>
    <col min="8710" max="8710" width="9" style="11"/>
    <col min="8711" max="8711" width="4.25" style="11" customWidth="1"/>
    <col min="8712" max="8712" width="3.75" style="11" customWidth="1"/>
    <col min="8713" max="8713" width="6.25" style="11" customWidth="1"/>
    <col min="8714" max="8714" width="4.625" style="11" customWidth="1"/>
    <col min="8715" max="8715" width="7.875" style="11" bestFit="1" customWidth="1"/>
    <col min="8716" max="8716" width="8.75" style="11" bestFit="1" customWidth="1"/>
    <col min="8717" max="8717" width="7.875" style="11" bestFit="1" customWidth="1"/>
    <col min="8718" max="8718" width="4.75" style="11" customWidth="1"/>
    <col min="8719" max="8719" width="7.5" style="11" bestFit="1" customWidth="1"/>
    <col min="8720" max="8720" width="8.75" style="11" bestFit="1" customWidth="1"/>
    <col min="8721" max="8721" width="1.125" style="11" customWidth="1"/>
    <col min="8722" max="8722" width="2.75" style="11" customWidth="1"/>
    <col min="8723" max="8723" width="1.25" style="11" customWidth="1"/>
    <col min="8724" max="8724" width="1.75" style="11" customWidth="1"/>
    <col min="8725" max="8725" width="1.25" style="11" customWidth="1"/>
    <col min="8726" max="8726" width="2.75" style="11" customWidth="1"/>
    <col min="8727" max="8727" width="1.25" style="11" customWidth="1"/>
    <col min="8728" max="8728" width="1.875" style="11" customWidth="1"/>
    <col min="8729" max="8729" width="1" style="11" customWidth="1"/>
    <col min="8730" max="8730" width="4.625" style="11" customWidth="1"/>
    <col min="8731" max="8731" width="6.375" style="11" bestFit="1" customWidth="1"/>
    <col min="8732" max="8732" width="6.625" style="11" bestFit="1" customWidth="1"/>
    <col min="8733" max="8733" width="2.75" style="11" customWidth="1"/>
    <col min="8734" max="8960" width="9" style="11"/>
    <col min="8961" max="8961" width="2.125" style="11" customWidth="1"/>
    <col min="8962" max="8962" width="5.125" style="11" bestFit="1" customWidth="1"/>
    <col min="8963" max="8963" width="5.25" style="11" customWidth="1"/>
    <col min="8964" max="8964" width="7.875" style="11" customWidth="1"/>
    <col min="8965" max="8965" width="6.375" style="11" customWidth="1"/>
    <col min="8966" max="8966" width="9" style="11"/>
    <col min="8967" max="8967" width="4.25" style="11" customWidth="1"/>
    <col min="8968" max="8968" width="3.75" style="11" customWidth="1"/>
    <col min="8969" max="8969" width="6.25" style="11" customWidth="1"/>
    <col min="8970" max="8970" width="4.625" style="11" customWidth="1"/>
    <col min="8971" max="8971" width="7.875" style="11" bestFit="1" customWidth="1"/>
    <col min="8972" max="8972" width="8.75" style="11" bestFit="1" customWidth="1"/>
    <col min="8973" max="8973" width="7.875" style="11" bestFit="1" customWidth="1"/>
    <col min="8974" max="8974" width="4.75" style="11" customWidth="1"/>
    <col min="8975" max="8975" width="7.5" style="11" bestFit="1" customWidth="1"/>
    <col min="8976" max="8976" width="8.75" style="11" bestFit="1" customWidth="1"/>
    <col min="8977" max="8977" width="1.125" style="11" customWidth="1"/>
    <col min="8978" max="8978" width="2.75" style="11" customWidth="1"/>
    <col min="8979" max="8979" width="1.25" style="11" customWidth="1"/>
    <col min="8980" max="8980" width="1.75" style="11" customWidth="1"/>
    <col min="8981" max="8981" width="1.25" style="11" customWidth="1"/>
    <col min="8982" max="8982" width="2.75" style="11" customWidth="1"/>
    <col min="8983" max="8983" width="1.25" style="11" customWidth="1"/>
    <col min="8984" max="8984" width="1.875" style="11" customWidth="1"/>
    <col min="8985" max="8985" width="1" style="11" customWidth="1"/>
    <col min="8986" max="8986" width="4.625" style="11" customWidth="1"/>
    <col min="8987" max="8987" width="6.375" style="11" bestFit="1" customWidth="1"/>
    <col min="8988" max="8988" width="6.625" style="11" bestFit="1" customWidth="1"/>
    <col min="8989" max="8989" width="2.75" style="11" customWidth="1"/>
    <col min="8990" max="9216" width="9" style="11"/>
    <col min="9217" max="9217" width="2.125" style="11" customWidth="1"/>
    <col min="9218" max="9218" width="5.125" style="11" bestFit="1" customWidth="1"/>
    <col min="9219" max="9219" width="5.25" style="11" customWidth="1"/>
    <col min="9220" max="9220" width="7.875" style="11" customWidth="1"/>
    <col min="9221" max="9221" width="6.375" style="11" customWidth="1"/>
    <col min="9222" max="9222" width="9" style="11"/>
    <col min="9223" max="9223" width="4.25" style="11" customWidth="1"/>
    <col min="9224" max="9224" width="3.75" style="11" customWidth="1"/>
    <col min="9225" max="9225" width="6.25" style="11" customWidth="1"/>
    <col min="9226" max="9226" width="4.625" style="11" customWidth="1"/>
    <col min="9227" max="9227" width="7.875" style="11" bestFit="1" customWidth="1"/>
    <col min="9228" max="9228" width="8.75" style="11" bestFit="1" customWidth="1"/>
    <col min="9229" max="9229" width="7.875" style="11" bestFit="1" customWidth="1"/>
    <col min="9230" max="9230" width="4.75" style="11" customWidth="1"/>
    <col min="9231" max="9231" width="7.5" style="11" bestFit="1" customWidth="1"/>
    <col min="9232" max="9232" width="8.75" style="11" bestFit="1" customWidth="1"/>
    <col min="9233" max="9233" width="1.125" style="11" customWidth="1"/>
    <col min="9234" max="9234" width="2.75" style="11" customWidth="1"/>
    <col min="9235" max="9235" width="1.25" style="11" customWidth="1"/>
    <col min="9236" max="9236" width="1.75" style="11" customWidth="1"/>
    <col min="9237" max="9237" width="1.25" style="11" customWidth="1"/>
    <col min="9238" max="9238" width="2.75" style="11" customWidth="1"/>
    <col min="9239" max="9239" width="1.25" style="11" customWidth="1"/>
    <col min="9240" max="9240" width="1.875" style="11" customWidth="1"/>
    <col min="9241" max="9241" width="1" style="11" customWidth="1"/>
    <col min="9242" max="9242" width="4.625" style="11" customWidth="1"/>
    <col min="9243" max="9243" width="6.375" style="11" bestFit="1" customWidth="1"/>
    <col min="9244" max="9244" width="6.625" style="11" bestFit="1" customWidth="1"/>
    <col min="9245" max="9245" width="2.75" style="11" customWidth="1"/>
    <col min="9246" max="9472" width="9" style="11"/>
    <col min="9473" max="9473" width="2.125" style="11" customWidth="1"/>
    <col min="9474" max="9474" width="5.125" style="11" bestFit="1" customWidth="1"/>
    <col min="9475" max="9475" width="5.25" style="11" customWidth="1"/>
    <col min="9476" max="9476" width="7.875" style="11" customWidth="1"/>
    <col min="9477" max="9477" width="6.375" style="11" customWidth="1"/>
    <col min="9478" max="9478" width="9" style="11"/>
    <col min="9479" max="9479" width="4.25" style="11" customWidth="1"/>
    <col min="9480" max="9480" width="3.75" style="11" customWidth="1"/>
    <col min="9481" max="9481" width="6.25" style="11" customWidth="1"/>
    <col min="9482" max="9482" width="4.625" style="11" customWidth="1"/>
    <col min="9483" max="9483" width="7.875" style="11" bestFit="1" customWidth="1"/>
    <col min="9484" max="9484" width="8.75" style="11" bestFit="1" customWidth="1"/>
    <col min="9485" max="9485" width="7.875" style="11" bestFit="1" customWidth="1"/>
    <col min="9486" max="9486" width="4.75" style="11" customWidth="1"/>
    <col min="9487" max="9487" width="7.5" style="11" bestFit="1" customWidth="1"/>
    <col min="9488" max="9488" width="8.75" style="11" bestFit="1" customWidth="1"/>
    <col min="9489" max="9489" width="1.125" style="11" customWidth="1"/>
    <col min="9490" max="9490" width="2.75" style="11" customWidth="1"/>
    <col min="9491" max="9491" width="1.25" style="11" customWidth="1"/>
    <col min="9492" max="9492" width="1.75" style="11" customWidth="1"/>
    <col min="9493" max="9493" width="1.25" style="11" customWidth="1"/>
    <col min="9494" max="9494" width="2.75" style="11" customWidth="1"/>
    <col min="9495" max="9495" width="1.25" style="11" customWidth="1"/>
    <col min="9496" max="9496" width="1.875" style="11" customWidth="1"/>
    <col min="9497" max="9497" width="1" style="11" customWidth="1"/>
    <col min="9498" max="9498" width="4.625" style="11" customWidth="1"/>
    <col min="9499" max="9499" width="6.375" style="11" bestFit="1" customWidth="1"/>
    <col min="9500" max="9500" width="6.625" style="11" bestFit="1" customWidth="1"/>
    <col min="9501" max="9501" width="2.75" style="11" customWidth="1"/>
    <col min="9502" max="9728" width="9" style="11"/>
    <col min="9729" max="9729" width="2.125" style="11" customWidth="1"/>
    <col min="9730" max="9730" width="5.125" style="11" bestFit="1" customWidth="1"/>
    <col min="9731" max="9731" width="5.25" style="11" customWidth="1"/>
    <col min="9732" max="9732" width="7.875" style="11" customWidth="1"/>
    <col min="9733" max="9733" width="6.375" style="11" customWidth="1"/>
    <col min="9734" max="9734" width="9" style="11"/>
    <col min="9735" max="9735" width="4.25" style="11" customWidth="1"/>
    <col min="9736" max="9736" width="3.75" style="11" customWidth="1"/>
    <col min="9737" max="9737" width="6.25" style="11" customWidth="1"/>
    <col min="9738" max="9738" width="4.625" style="11" customWidth="1"/>
    <col min="9739" max="9739" width="7.875" style="11" bestFit="1" customWidth="1"/>
    <col min="9740" max="9740" width="8.75" style="11" bestFit="1" customWidth="1"/>
    <col min="9741" max="9741" width="7.875" style="11" bestFit="1" customWidth="1"/>
    <col min="9742" max="9742" width="4.75" style="11" customWidth="1"/>
    <col min="9743" max="9743" width="7.5" style="11" bestFit="1" customWidth="1"/>
    <col min="9744" max="9744" width="8.75" style="11" bestFit="1" customWidth="1"/>
    <col min="9745" max="9745" width="1.125" style="11" customWidth="1"/>
    <col min="9746" max="9746" width="2.75" style="11" customWidth="1"/>
    <col min="9747" max="9747" width="1.25" style="11" customWidth="1"/>
    <col min="9748" max="9748" width="1.75" style="11" customWidth="1"/>
    <col min="9749" max="9749" width="1.25" style="11" customWidth="1"/>
    <col min="9750" max="9750" width="2.75" style="11" customWidth="1"/>
    <col min="9751" max="9751" width="1.25" style="11" customWidth="1"/>
    <col min="9752" max="9752" width="1.875" style="11" customWidth="1"/>
    <col min="9753" max="9753" width="1" style="11" customWidth="1"/>
    <col min="9754" max="9754" width="4.625" style="11" customWidth="1"/>
    <col min="9755" max="9755" width="6.375" style="11" bestFit="1" customWidth="1"/>
    <col min="9756" max="9756" width="6.625" style="11" bestFit="1" customWidth="1"/>
    <col min="9757" max="9757" width="2.75" style="11" customWidth="1"/>
    <col min="9758" max="9984" width="9" style="11"/>
    <col min="9985" max="9985" width="2.125" style="11" customWidth="1"/>
    <col min="9986" max="9986" width="5.125" style="11" bestFit="1" customWidth="1"/>
    <col min="9987" max="9987" width="5.25" style="11" customWidth="1"/>
    <col min="9988" max="9988" width="7.875" style="11" customWidth="1"/>
    <col min="9989" max="9989" width="6.375" style="11" customWidth="1"/>
    <col min="9990" max="9990" width="9" style="11"/>
    <col min="9991" max="9991" width="4.25" style="11" customWidth="1"/>
    <col min="9992" max="9992" width="3.75" style="11" customWidth="1"/>
    <col min="9993" max="9993" width="6.25" style="11" customWidth="1"/>
    <col min="9994" max="9994" width="4.625" style="11" customWidth="1"/>
    <col min="9995" max="9995" width="7.875" style="11" bestFit="1" customWidth="1"/>
    <col min="9996" max="9996" width="8.75" style="11" bestFit="1" customWidth="1"/>
    <col min="9997" max="9997" width="7.875" style="11" bestFit="1" customWidth="1"/>
    <col min="9998" max="9998" width="4.75" style="11" customWidth="1"/>
    <col min="9999" max="9999" width="7.5" style="11" bestFit="1" customWidth="1"/>
    <col min="10000" max="10000" width="8.75" style="11" bestFit="1" customWidth="1"/>
    <col min="10001" max="10001" width="1.125" style="11" customWidth="1"/>
    <col min="10002" max="10002" width="2.75" style="11" customWidth="1"/>
    <col min="10003" max="10003" width="1.25" style="11" customWidth="1"/>
    <col min="10004" max="10004" width="1.75" style="11" customWidth="1"/>
    <col min="10005" max="10005" width="1.25" style="11" customWidth="1"/>
    <col min="10006" max="10006" width="2.75" style="11" customWidth="1"/>
    <col min="10007" max="10007" width="1.25" style="11" customWidth="1"/>
    <col min="10008" max="10008" width="1.875" style="11" customWidth="1"/>
    <col min="10009" max="10009" width="1" style="11" customWidth="1"/>
    <col min="10010" max="10010" width="4.625" style="11" customWidth="1"/>
    <col min="10011" max="10011" width="6.375" style="11" bestFit="1" customWidth="1"/>
    <col min="10012" max="10012" width="6.625" style="11" bestFit="1" customWidth="1"/>
    <col min="10013" max="10013" width="2.75" style="11" customWidth="1"/>
    <col min="10014" max="10240" width="9" style="11"/>
    <col min="10241" max="10241" width="2.125" style="11" customWidth="1"/>
    <col min="10242" max="10242" width="5.125" style="11" bestFit="1" customWidth="1"/>
    <col min="10243" max="10243" width="5.25" style="11" customWidth="1"/>
    <col min="10244" max="10244" width="7.875" style="11" customWidth="1"/>
    <col min="10245" max="10245" width="6.375" style="11" customWidth="1"/>
    <col min="10246" max="10246" width="9" style="11"/>
    <col min="10247" max="10247" width="4.25" style="11" customWidth="1"/>
    <col min="10248" max="10248" width="3.75" style="11" customWidth="1"/>
    <col min="10249" max="10249" width="6.25" style="11" customWidth="1"/>
    <col min="10250" max="10250" width="4.625" style="11" customWidth="1"/>
    <col min="10251" max="10251" width="7.875" style="11" bestFit="1" customWidth="1"/>
    <col min="10252" max="10252" width="8.75" style="11" bestFit="1" customWidth="1"/>
    <col min="10253" max="10253" width="7.875" style="11" bestFit="1" customWidth="1"/>
    <col min="10254" max="10254" width="4.75" style="11" customWidth="1"/>
    <col min="10255" max="10255" width="7.5" style="11" bestFit="1" customWidth="1"/>
    <col min="10256" max="10256" width="8.75" style="11" bestFit="1" customWidth="1"/>
    <col min="10257" max="10257" width="1.125" style="11" customWidth="1"/>
    <col min="10258" max="10258" width="2.75" style="11" customWidth="1"/>
    <col min="10259" max="10259" width="1.25" style="11" customWidth="1"/>
    <col min="10260" max="10260" width="1.75" style="11" customWidth="1"/>
    <col min="10261" max="10261" width="1.25" style="11" customWidth="1"/>
    <col min="10262" max="10262" width="2.75" style="11" customWidth="1"/>
    <col min="10263" max="10263" width="1.25" style="11" customWidth="1"/>
    <col min="10264" max="10264" width="1.875" style="11" customWidth="1"/>
    <col min="10265" max="10265" width="1" style="11" customWidth="1"/>
    <col min="10266" max="10266" width="4.625" style="11" customWidth="1"/>
    <col min="10267" max="10267" width="6.375" style="11" bestFit="1" customWidth="1"/>
    <col min="10268" max="10268" width="6.625" style="11" bestFit="1" customWidth="1"/>
    <col min="10269" max="10269" width="2.75" style="11" customWidth="1"/>
    <col min="10270" max="10496" width="9" style="11"/>
    <col min="10497" max="10497" width="2.125" style="11" customWidth="1"/>
    <col min="10498" max="10498" width="5.125" style="11" bestFit="1" customWidth="1"/>
    <col min="10499" max="10499" width="5.25" style="11" customWidth="1"/>
    <col min="10500" max="10500" width="7.875" style="11" customWidth="1"/>
    <col min="10501" max="10501" width="6.375" style="11" customWidth="1"/>
    <col min="10502" max="10502" width="9" style="11"/>
    <col min="10503" max="10503" width="4.25" style="11" customWidth="1"/>
    <col min="10504" max="10504" width="3.75" style="11" customWidth="1"/>
    <col min="10505" max="10505" width="6.25" style="11" customWidth="1"/>
    <col min="10506" max="10506" width="4.625" style="11" customWidth="1"/>
    <col min="10507" max="10507" width="7.875" style="11" bestFit="1" customWidth="1"/>
    <col min="10508" max="10508" width="8.75" style="11" bestFit="1" customWidth="1"/>
    <col min="10509" max="10509" width="7.875" style="11" bestFit="1" customWidth="1"/>
    <col min="10510" max="10510" width="4.75" style="11" customWidth="1"/>
    <col min="10511" max="10511" width="7.5" style="11" bestFit="1" customWidth="1"/>
    <col min="10512" max="10512" width="8.75" style="11" bestFit="1" customWidth="1"/>
    <col min="10513" max="10513" width="1.125" style="11" customWidth="1"/>
    <col min="10514" max="10514" width="2.75" style="11" customWidth="1"/>
    <col min="10515" max="10515" width="1.25" style="11" customWidth="1"/>
    <col min="10516" max="10516" width="1.75" style="11" customWidth="1"/>
    <col min="10517" max="10517" width="1.25" style="11" customWidth="1"/>
    <col min="10518" max="10518" width="2.75" style="11" customWidth="1"/>
    <col min="10519" max="10519" width="1.25" style="11" customWidth="1"/>
    <col min="10520" max="10520" width="1.875" style="11" customWidth="1"/>
    <col min="10521" max="10521" width="1" style="11" customWidth="1"/>
    <col min="10522" max="10522" width="4.625" style="11" customWidth="1"/>
    <col min="10523" max="10523" width="6.375" style="11" bestFit="1" customWidth="1"/>
    <col min="10524" max="10524" width="6.625" style="11" bestFit="1" customWidth="1"/>
    <col min="10525" max="10525" width="2.75" style="11" customWidth="1"/>
    <col min="10526" max="10752" width="9" style="11"/>
    <col min="10753" max="10753" width="2.125" style="11" customWidth="1"/>
    <col min="10754" max="10754" width="5.125" style="11" bestFit="1" customWidth="1"/>
    <col min="10755" max="10755" width="5.25" style="11" customWidth="1"/>
    <col min="10756" max="10756" width="7.875" style="11" customWidth="1"/>
    <col min="10757" max="10757" width="6.375" style="11" customWidth="1"/>
    <col min="10758" max="10758" width="9" style="11"/>
    <col min="10759" max="10759" width="4.25" style="11" customWidth="1"/>
    <col min="10760" max="10760" width="3.75" style="11" customWidth="1"/>
    <col min="10761" max="10761" width="6.25" style="11" customWidth="1"/>
    <col min="10762" max="10762" width="4.625" style="11" customWidth="1"/>
    <col min="10763" max="10763" width="7.875" style="11" bestFit="1" customWidth="1"/>
    <col min="10764" max="10764" width="8.75" style="11" bestFit="1" customWidth="1"/>
    <col min="10765" max="10765" width="7.875" style="11" bestFit="1" customWidth="1"/>
    <col min="10766" max="10766" width="4.75" style="11" customWidth="1"/>
    <col min="10767" max="10767" width="7.5" style="11" bestFit="1" customWidth="1"/>
    <col min="10768" max="10768" width="8.75" style="11" bestFit="1" customWidth="1"/>
    <col min="10769" max="10769" width="1.125" style="11" customWidth="1"/>
    <col min="10770" max="10770" width="2.75" style="11" customWidth="1"/>
    <col min="10771" max="10771" width="1.25" style="11" customWidth="1"/>
    <col min="10772" max="10772" width="1.75" style="11" customWidth="1"/>
    <col min="10773" max="10773" width="1.25" style="11" customWidth="1"/>
    <col min="10774" max="10774" width="2.75" style="11" customWidth="1"/>
    <col min="10775" max="10775" width="1.25" style="11" customWidth="1"/>
    <col min="10776" max="10776" width="1.875" style="11" customWidth="1"/>
    <col min="10777" max="10777" width="1" style="11" customWidth="1"/>
    <col min="10778" max="10778" width="4.625" style="11" customWidth="1"/>
    <col min="10779" max="10779" width="6.375" style="11" bestFit="1" customWidth="1"/>
    <col min="10780" max="10780" width="6.625" style="11" bestFit="1" customWidth="1"/>
    <col min="10781" max="10781" width="2.75" style="11" customWidth="1"/>
    <col min="10782" max="11008" width="9" style="11"/>
    <col min="11009" max="11009" width="2.125" style="11" customWidth="1"/>
    <col min="11010" max="11010" width="5.125" style="11" bestFit="1" customWidth="1"/>
    <col min="11011" max="11011" width="5.25" style="11" customWidth="1"/>
    <col min="11012" max="11012" width="7.875" style="11" customWidth="1"/>
    <col min="11013" max="11013" width="6.375" style="11" customWidth="1"/>
    <col min="11014" max="11014" width="9" style="11"/>
    <col min="11015" max="11015" width="4.25" style="11" customWidth="1"/>
    <col min="11016" max="11016" width="3.75" style="11" customWidth="1"/>
    <col min="11017" max="11017" width="6.25" style="11" customWidth="1"/>
    <col min="11018" max="11018" width="4.625" style="11" customWidth="1"/>
    <col min="11019" max="11019" width="7.875" style="11" bestFit="1" customWidth="1"/>
    <col min="11020" max="11020" width="8.75" style="11" bestFit="1" customWidth="1"/>
    <col min="11021" max="11021" width="7.875" style="11" bestFit="1" customWidth="1"/>
    <col min="11022" max="11022" width="4.75" style="11" customWidth="1"/>
    <col min="11023" max="11023" width="7.5" style="11" bestFit="1" customWidth="1"/>
    <col min="11024" max="11024" width="8.75" style="11" bestFit="1" customWidth="1"/>
    <col min="11025" max="11025" width="1.125" style="11" customWidth="1"/>
    <col min="11026" max="11026" width="2.75" style="11" customWidth="1"/>
    <col min="11027" max="11027" width="1.25" style="11" customWidth="1"/>
    <col min="11028" max="11028" width="1.75" style="11" customWidth="1"/>
    <col min="11029" max="11029" width="1.25" style="11" customWidth="1"/>
    <col min="11030" max="11030" width="2.75" style="11" customWidth="1"/>
    <col min="11031" max="11031" width="1.25" style="11" customWidth="1"/>
    <col min="11032" max="11032" width="1.875" style="11" customWidth="1"/>
    <col min="11033" max="11033" width="1" style="11" customWidth="1"/>
    <col min="11034" max="11034" width="4.625" style="11" customWidth="1"/>
    <col min="11035" max="11035" width="6.375" style="11" bestFit="1" customWidth="1"/>
    <col min="11036" max="11036" width="6.625" style="11" bestFit="1" customWidth="1"/>
    <col min="11037" max="11037" width="2.75" style="11" customWidth="1"/>
    <col min="11038" max="11264" width="9" style="11"/>
    <col min="11265" max="11265" width="2.125" style="11" customWidth="1"/>
    <col min="11266" max="11266" width="5.125" style="11" bestFit="1" customWidth="1"/>
    <col min="11267" max="11267" width="5.25" style="11" customWidth="1"/>
    <col min="11268" max="11268" width="7.875" style="11" customWidth="1"/>
    <col min="11269" max="11269" width="6.375" style="11" customWidth="1"/>
    <col min="11270" max="11270" width="9" style="11"/>
    <col min="11271" max="11271" width="4.25" style="11" customWidth="1"/>
    <col min="11272" max="11272" width="3.75" style="11" customWidth="1"/>
    <col min="11273" max="11273" width="6.25" style="11" customWidth="1"/>
    <col min="11274" max="11274" width="4.625" style="11" customWidth="1"/>
    <col min="11275" max="11275" width="7.875" style="11" bestFit="1" customWidth="1"/>
    <col min="11276" max="11276" width="8.75" style="11" bestFit="1" customWidth="1"/>
    <col min="11277" max="11277" width="7.875" style="11" bestFit="1" customWidth="1"/>
    <col min="11278" max="11278" width="4.75" style="11" customWidth="1"/>
    <col min="11279" max="11279" width="7.5" style="11" bestFit="1" customWidth="1"/>
    <col min="11280" max="11280" width="8.75" style="11" bestFit="1" customWidth="1"/>
    <col min="11281" max="11281" width="1.125" style="11" customWidth="1"/>
    <col min="11282" max="11282" width="2.75" style="11" customWidth="1"/>
    <col min="11283" max="11283" width="1.25" style="11" customWidth="1"/>
    <col min="11284" max="11284" width="1.75" style="11" customWidth="1"/>
    <col min="11285" max="11285" width="1.25" style="11" customWidth="1"/>
    <col min="11286" max="11286" width="2.75" style="11" customWidth="1"/>
    <col min="11287" max="11287" width="1.25" style="11" customWidth="1"/>
    <col min="11288" max="11288" width="1.875" style="11" customWidth="1"/>
    <col min="11289" max="11289" width="1" style="11" customWidth="1"/>
    <col min="11290" max="11290" width="4.625" style="11" customWidth="1"/>
    <col min="11291" max="11291" width="6.375" style="11" bestFit="1" customWidth="1"/>
    <col min="11292" max="11292" width="6.625" style="11" bestFit="1" customWidth="1"/>
    <col min="11293" max="11293" width="2.75" style="11" customWidth="1"/>
    <col min="11294" max="11520" width="9" style="11"/>
    <col min="11521" max="11521" width="2.125" style="11" customWidth="1"/>
    <col min="11522" max="11522" width="5.125" style="11" bestFit="1" customWidth="1"/>
    <col min="11523" max="11523" width="5.25" style="11" customWidth="1"/>
    <col min="11524" max="11524" width="7.875" style="11" customWidth="1"/>
    <col min="11525" max="11525" width="6.375" style="11" customWidth="1"/>
    <col min="11526" max="11526" width="9" style="11"/>
    <col min="11527" max="11527" width="4.25" style="11" customWidth="1"/>
    <col min="11528" max="11528" width="3.75" style="11" customWidth="1"/>
    <col min="11529" max="11529" width="6.25" style="11" customWidth="1"/>
    <col min="11530" max="11530" width="4.625" style="11" customWidth="1"/>
    <col min="11531" max="11531" width="7.875" style="11" bestFit="1" customWidth="1"/>
    <col min="11532" max="11532" width="8.75" style="11" bestFit="1" customWidth="1"/>
    <col min="11533" max="11533" width="7.875" style="11" bestFit="1" customWidth="1"/>
    <col min="11534" max="11534" width="4.75" style="11" customWidth="1"/>
    <col min="11535" max="11535" width="7.5" style="11" bestFit="1" customWidth="1"/>
    <col min="11536" max="11536" width="8.75" style="11" bestFit="1" customWidth="1"/>
    <col min="11537" max="11537" width="1.125" style="11" customWidth="1"/>
    <col min="11538" max="11538" width="2.75" style="11" customWidth="1"/>
    <col min="11539" max="11539" width="1.25" style="11" customWidth="1"/>
    <col min="11540" max="11540" width="1.75" style="11" customWidth="1"/>
    <col min="11541" max="11541" width="1.25" style="11" customWidth="1"/>
    <col min="11542" max="11542" width="2.75" style="11" customWidth="1"/>
    <col min="11543" max="11543" width="1.25" style="11" customWidth="1"/>
    <col min="11544" max="11544" width="1.875" style="11" customWidth="1"/>
    <col min="11545" max="11545" width="1" style="11" customWidth="1"/>
    <col min="11546" max="11546" width="4.625" style="11" customWidth="1"/>
    <col min="11547" max="11547" width="6.375" style="11" bestFit="1" customWidth="1"/>
    <col min="11548" max="11548" width="6.625" style="11" bestFit="1" customWidth="1"/>
    <col min="11549" max="11549" width="2.75" style="11" customWidth="1"/>
    <col min="11550" max="11776" width="9" style="11"/>
    <col min="11777" max="11777" width="2.125" style="11" customWidth="1"/>
    <col min="11778" max="11778" width="5.125" style="11" bestFit="1" customWidth="1"/>
    <col min="11779" max="11779" width="5.25" style="11" customWidth="1"/>
    <col min="11780" max="11780" width="7.875" style="11" customWidth="1"/>
    <col min="11781" max="11781" width="6.375" style="11" customWidth="1"/>
    <col min="11782" max="11782" width="9" style="11"/>
    <col min="11783" max="11783" width="4.25" style="11" customWidth="1"/>
    <col min="11784" max="11784" width="3.75" style="11" customWidth="1"/>
    <col min="11785" max="11785" width="6.25" style="11" customWidth="1"/>
    <col min="11786" max="11786" width="4.625" style="11" customWidth="1"/>
    <col min="11787" max="11787" width="7.875" style="11" bestFit="1" customWidth="1"/>
    <col min="11788" max="11788" width="8.75" style="11" bestFit="1" customWidth="1"/>
    <col min="11789" max="11789" width="7.875" style="11" bestFit="1" customWidth="1"/>
    <col min="11790" max="11790" width="4.75" style="11" customWidth="1"/>
    <col min="11791" max="11791" width="7.5" style="11" bestFit="1" customWidth="1"/>
    <col min="11792" max="11792" width="8.75" style="11" bestFit="1" customWidth="1"/>
    <col min="11793" max="11793" width="1.125" style="11" customWidth="1"/>
    <col min="11794" max="11794" width="2.75" style="11" customWidth="1"/>
    <col min="11795" max="11795" width="1.25" style="11" customWidth="1"/>
    <col min="11796" max="11796" width="1.75" style="11" customWidth="1"/>
    <col min="11797" max="11797" width="1.25" style="11" customWidth="1"/>
    <col min="11798" max="11798" width="2.75" style="11" customWidth="1"/>
    <col min="11799" max="11799" width="1.25" style="11" customWidth="1"/>
    <col min="11800" max="11800" width="1.875" style="11" customWidth="1"/>
    <col min="11801" max="11801" width="1" style="11" customWidth="1"/>
    <col min="11802" max="11802" width="4.625" style="11" customWidth="1"/>
    <col min="11803" max="11803" width="6.375" style="11" bestFit="1" customWidth="1"/>
    <col min="11804" max="11804" width="6.625" style="11" bestFit="1" customWidth="1"/>
    <col min="11805" max="11805" width="2.75" style="11" customWidth="1"/>
    <col min="11806" max="12032" width="9" style="11"/>
    <col min="12033" max="12033" width="2.125" style="11" customWidth="1"/>
    <col min="12034" max="12034" width="5.125" style="11" bestFit="1" customWidth="1"/>
    <col min="12035" max="12035" width="5.25" style="11" customWidth="1"/>
    <col min="12036" max="12036" width="7.875" style="11" customWidth="1"/>
    <col min="12037" max="12037" width="6.375" style="11" customWidth="1"/>
    <col min="12038" max="12038" width="9" style="11"/>
    <col min="12039" max="12039" width="4.25" style="11" customWidth="1"/>
    <col min="12040" max="12040" width="3.75" style="11" customWidth="1"/>
    <col min="12041" max="12041" width="6.25" style="11" customWidth="1"/>
    <col min="12042" max="12042" width="4.625" style="11" customWidth="1"/>
    <col min="12043" max="12043" width="7.875" style="11" bestFit="1" customWidth="1"/>
    <col min="12044" max="12044" width="8.75" style="11" bestFit="1" customWidth="1"/>
    <col min="12045" max="12045" width="7.875" style="11" bestFit="1" customWidth="1"/>
    <col min="12046" max="12046" width="4.75" style="11" customWidth="1"/>
    <col min="12047" max="12047" width="7.5" style="11" bestFit="1" customWidth="1"/>
    <col min="12048" max="12048" width="8.75" style="11" bestFit="1" customWidth="1"/>
    <col min="12049" max="12049" width="1.125" style="11" customWidth="1"/>
    <col min="12050" max="12050" width="2.75" style="11" customWidth="1"/>
    <col min="12051" max="12051" width="1.25" style="11" customWidth="1"/>
    <col min="12052" max="12052" width="1.75" style="11" customWidth="1"/>
    <col min="12053" max="12053" width="1.25" style="11" customWidth="1"/>
    <col min="12054" max="12054" width="2.75" style="11" customWidth="1"/>
    <col min="12055" max="12055" width="1.25" style="11" customWidth="1"/>
    <col min="12056" max="12056" width="1.875" style="11" customWidth="1"/>
    <col min="12057" max="12057" width="1" style="11" customWidth="1"/>
    <col min="12058" max="12058" width="4.625" style="11" customWidth="1"/>
    <col min="12059" max="12059" width="6.375" style="11" bestFit="1" customWidth="1"/>
    <col min="12060" max="12060" width="6.625" style="11" bestFit="1" customWidth="1"/>
    <col min="12061" max="12061" width="2.75" style="11" customWidth="1"/>
    <col min="12062" max="12288" width="9" style="11"/>
    <col min="12289" max="12289" width="2.125" style="11" customWidth="1"/>
    <col min="12290" max="12290" width="5.125" style="11" bestFit="1" customWidth="1"/>
    <col min="12291" max="12291" width="5.25" style="11" customWidth="1"/>
    <col min="12292" max="12292" width="7.875" style="11" customWidth="1"/>
    <col min="12293" max="12293" width="6.375" style="11" customWidth="1"/>
    <col min="12294" max="12294" width="9" style="11"/>
    <col min="12295" max="12295" width="4.25" style="11" customWidth="1"/>
    <col min="12296" max="12296" width="3.75" style="11" customWidth="1"/>
    <col min="12297" max="12297" width="6.25" style="11" customWidth="1"/>
    <col min="12298" max="12298" width="4.625" style="11" customWidth="1"/>
    <col min="12299" max="12299" width="7.875" style="11" bestFit="1" customWidth="1"/>
    <col min="12300" max="12300" width="8.75" style="11" bestFit="1" customWidth="1"/>
    <col min="12301" max="12301" width="7.875" style="11" bestFit="1" customWidth="1"/>
    <col min="12302" max="12302" width="4.75" style="11" customWidth="1"/>
    <col min="12303" max="12303" width="7.5" style="11" bestFit="1" customWidth="1"/>
    <col min="12304" max="12304" width="8.75" style="11" bestFit="1" customWidth="1"/>
    <col min="12305" max="12305" width="1.125" style="11" customWidth="1"/>
    <col min="12306" max="12306" width="2.75" style="11" customWidth="1"/>
    <col min="12307" max="12307" width="1.25" style="11" customWidth="1"/>
    <col min="12308" max="12308" width="1.75" style="11" customWidth="1"/>
    <col min="12309" max="12309" width="1.25" style="11" customWidth="1"/>
    <col min="12310" max="12310" width="2.75" style="11" customWidth="1"/>
    <col min="12311" max="12311" width="1.25" style="11" customWidth="1"/>
    <col min="12312" max="12312" width="1.875" style="11" customWidth="1"/>
    <col min="12313" max="12313" width="1" style="11" customWidth="1"/>
    <col min="12314" max="12314" width="4.625" style="11" customWidth="1"/>
    <col min="12315" max="12315" width="6.375" style="11" bestFit="1" customWidth="1"/>
    <col min="12316" max="12316" width="6.625" style="11" bestFit="1" customWidth="1"/>
    <col min="12317" max="12317" width="2.75" style="11" customWidth="1"/>
    <col min="12318" max="12544" width="9" style="11"/>
    <col min="12545" max="12545" width="2.125" style="11" customWidth="1"/>
    <col min="12546" max="12546" width="5.125" style="11" bestFit="1" customWidth="1"/>
    <col min="12547" max="12547" width="5.25" style="11" customWidth="1"/>
    <col min="12548" max="12548" width="7.875" style="11" customWidth="1"/>
    <col min="12549" max="12549" width="6.375" style="11" customWidth="1"/>
    <col min="12550" max="12550" width="9" style="11"/>
    <col min="12551" max="12551" width="4.25" style="11" customWidth="1"/>
    <col min="12552" max="12552" width="3.75" style="11" customWidth="1"/>
    <col min="12553" max="12553" width="6.25" style="11" customWidth="1"/>
    <col min="12554" max="12554" width="4.625" style="11" customWidth="1"/>
    <col min="12555" max="12555" width="7.875" style="11" bestFit="1" customWidth="1"/>
    <col min="12556" max="12556" width="8.75" style="11" bestFit="1" customWidth="1"/>
    <col min="12557" max="12557" width="7.875" style="11" bestFit="1" customWidth="1"/>
    <col min="12558" max="12558" width="4.75" style="11" customWidth="1"/>
    <col min="12559" max="12559" width="7.5" style="11" bestFit="1" customWidth="1"/>
    <col min="12560" max="12560" width="8.75" style="11" bestFit="1" customWidth="1"/>
    <col min="12561" max="12561" width="1.125" style="11" customWidth="1"/>
    <col min="12562" max="12562" width="2.75" style="11" customWidth="1"/>
    <col min="12563" max="12563" width="1.25" style="11" customWidth="1"/>
    <col min="12564" max="12564" width="1.75" style="11" customWidth="1"/>
    <col min="12565" max="12565" width="1.25" style="11" customWidth="1"/>
    <col min="12566" max="12566" width="2.75" style="11" customWidth="1"/>
    <col min="12567" max="12567" width="1.25" style="11" customWidth="1"/>
    <col min="12568" max="12568" width="1.875" style="11" customWidth="1"/>
    <col min="12569" max="12569" width="1" style="11" customWidth="1"/>
    <col min="12570" max="12570" width="4.625" style="11" customWidth="1"/>
    <col min="12571" max="12571" width="6.375" style="11" bestFit="1" customWidth="1"/>
    <col min="12572" max="12572" width="6.625" style="11" bestFit="1" customWidth="1"/>
    <col min="12573" max="12573" width="2.75" style="11" customWidth="1"/>
    <col min="12574" max="12800" width="9" style="11"/>
    <col min="12801" max="12801" width="2.125" style="11" customWidth="1"/>
    <col min="12802" max="12802" width="5.125" style="11" bestFit="1" customWidth="1"/>
    <col min="12803" max="12803" width="5.25" style="11" customWidth="1"/>
    <col min="12804" max="12804" width="7.875" style="11" customWidth="1"/>
    <col min="12805" max="12805" width="6.375" style="11" customWidth="1"/>
    <col min="12806" max="12806" width="9" style="11"/>
    <col min="12807" max="12807" width="4.25" style="11" customWidth="1"/>
    <col min="12808" max="12808" width="3.75" style="11" customWidth="1"/>
    <col min="12809" max="12809" width="6.25" style="11" customWidth="1"/>
    <col min="12810" max="12810" width="4.625" style="11" customWidth="1"/>
    <col min="12811" max="12811" width="7.875" style="11" bestFit="1" customWidth="1"/>
    <col min="12812" max="12812" width="8.75" style="11" bestFit="1" customWidth="1"/>
    <col min="12813" max="12813" width="7.875" style="11" bestFit="1" customWidth="1"/>
    <col min="12814" max="12814" width="4.75" style="11" customWidth="1"/>
    <col min="12815" max="12815" width="7.5" style="11" bestFit="1" customWidth="1"/>
    <col min="12816" max="12816" width="8.75" style="11" bestFit="1" customWidth="1"/>
    <col min="12817" max="12817" width="1.125" style="11" customWidth="1"/>
    <col min="12818" max="12818" width="2.75" style="11" customWidth="1"/>
    <col min="12819" max="12819" width="1.25" style="11" customWidth="1"/>
    <col min="12820" max="12820" width="1.75" style="11" customWidth="1"/>
    <col min="12821" max="12821" width="1.25" style="11" customWidth="1"/>
    <col min="12822" max="12822" width="2.75" style="11" customWidth="1"/>
    <col min="12823" max="12823" width="1.25" style="11" customWidth="1"/>
    <col min="12824" max="12824" width="1.875" style="11" customWidth="1"/>
    <col min="12825" max="12825" width="1" style="11" customWidth="1"/>
    <col min="12826" max="12826" width="4.625" style="11" customWidth="1"/>
    <col min="12827" max="12827" width="6.375" style="11" bestFit="1" customWidth="1"/>
    <col min="12828" max="12828" width="6.625" style="11" bestFit="1" customWidth="1"/>
    <col min="12829" max="12829" width="2.75" style="11" customWidth="1"/>
    <col min="12830" max="13056" width="9" style="11"/>
    <col min="13057" max="13057" width="2.125" style="11" customWidth="1"/>
    <col min="13058" max="13058" width="5.125" style="11" bestFit="1" customWidth="1"/>
    <col min="13059" max="13059" width="5.25" style="11" customWidth="1"/>
    <col min="13060" max="13060" width="7.875" style="11" customWidth="1"/>
    <col min="13061" max="13061" width="6.375" style="11" customWidth="1"/>
    <col min="13062" max="13062" width="9" style="11"/>
    <col min="13063" max="13063" width="4.25" style="11" customWidth="1"/>
    <col min="13064" max="13064" width="3.75" style="11" customWidth="1"/>
    <col min="13065" max="13065" width="6.25" style="11" customWidth="1"/>
    <col min="13066" max="13066" width="4.625" style="11" customWidth="1"/>
    <col min="13067" max="13067" width="7.875" style="11" bestFit="1" customWidth="1"/>
    <col min="13068" max="13068" width="8.75" style="11" bestFit="1" customWidth="1"/>
    <col min="13069" max="13069" width="7.875" style="11" bestFit="1" customWidth="1"/>
    <col min="13070" max="13070" width="4.75" style="11" customWidth="1"/>
    <col min="13071" max="13071" width="7.5" style="11" bestFit="1" customWidth="1"/>
    <col min="13072" max="13072" width="8.75" style="11" bestFit="1" customWidth="1"/>
    <col min="13073" max="13073" width="1.125" style="11" customWidth="1"/>
    <col min="13074" max="13074" width="2.75" style="11" customWidth="1"/>
    <col min="13075" max="13075" width="1.25" style="11" customWidth="1"/>
    <col min="13076" max="13076" width="1.75" style="11" customWidth="1"/>
    <col min="13077" max="13077" width="1.25" style="11" customWidth="1"/>
    <col min="13078" max="13078" width="2.75" style="11" customWidth="1"/>
    <col min="13079" max="13079" width="1.25" style="11" customWidth="1"/>
    <col min="13080" max="13080" width="1.875" style="11" customWidth="1"/>
    <col min="13081" max="13081" width="1" style="11" customWidth="1"/>
    <col min="13082" max="13082" width="4.625" style="11" customWidth="1"/>
    <col min="13083" max="13083" width="6.375" style="11" bestFit="1" customWidth="1"/>
    <col min="13084" max="13084" width="6.625" style="11" bestFit="1" customWidth="1"/>
    <col min="13085" max="13085" width="2.75" style="11" customWidth="1"/>
    <col min="13086" max="13312" width="9" style="11"/>
    <col min="13313" max="13313" width="2.125" style="11" customWidth="1"/>
    <col min="13314" max="13314" width="5.125" style="11" bestFit="1" customWidth="1"/>
    <col min="13315" max="13315" width="5.25" style="11" customWidth="1"/>
    <col min="13316" max="13316" width="7.875" style="11" customWidth="1"/>
    <col min="13317" max="13317" width="6.375" style="11" customWidth="1"/>
    <col min="13318" max="13318" width="9" style="11"/>
    <col min="13319" max="13319" width="4.25" style="11" customWidth="1"/>
    <col min="13320" max="13320" width="3.75" style="11" customWidth="1"/>
    <col min="13321" max="13321" width="6.25" style="11" customWidth="1"/>
    <col min="13322" max="13322" width="4.625" style="11" customWidth="1"/>
    <col min="13323" max="13323" width="7.875" style="11" bestFit="1" customWidth="1"/>
    <col min="13324" max="13324" width="8.75" style="11" bestFit="1" customWidth="1"/>
    <col min="13325" max="13325" width="7.875" style="11" bestFit="1" customWidth="1"/>
    <col min="13326" max="13326" width="4.75" style="11" customWidth="1"/>
    <col min="13327" max="13327" width="7.5" style="11" bestFit="1" customWidth="1"/>
    <col min="13328" max="13328" width="8.75" style="11" bestFit="1" customWidth="1"/>
    <col min="13329" max="13329" width="1.125" style="11" customWidth="1"/>
    <col min="13330" max="13330" width="2.75" style="11" customWidth="1"/>
    <col min="13331" max="13331" width="1.25" style="11" customWidth="1"/>
    <col min="13332" max="13332" width="1.75" style="11" customWidth="1"/>
    <col min="13333" max="13333" width="1.25" style="11" customWidth="1"/>
    <col min="13334" max="13334" width="2.75" style="11" customWidth="1"/>
    <col min="13335" max="13335" width="1.25" style="11" customWidth="1"/>
    <col min="13336" max="13336" width="1.875" style="11" customWidth="1"/>
    <col min="13337" max="13337" width="1" style="11" customWidth="1"/>
    <col min="13338" max="13338" width="4.625" style="11" customWidth="1"/>
    <col min="13339" max="13339" width="6.375" style="11" bestFit="1" customWidth="1"/>
    <col min="13340" max="13340" width="6.625" style="11" bestFit="1" customWidth="1"/>
    <col min="13341" max="13341" width="2.75" style="11" customWidth="1"/>
    <col min="13342" max="13568" width="9" style="11"/>
    <col min="13569" max="13569" width="2.125" style="11" customWidth="1"/>
    <col min="13570" max="13570" width="5.125" style="11" bestFit="1" customWidth="1"/>
    <col min="13571" max="13571" width="5.25" style="11" customWidth="1"/>
    <col min="13572" max="13572" width="7.875" style="11" customWidth="1"/>
    <col min="13573" max="13573" width="6.375" style="11" customWidth="1"/>
    <col min="13574" max="13574" width="9" style="11"/>
    <col min="13575" max="13575" width="4.25" style="11" customWidth="1"/>
    <col min="13576" max="13576" width="3.75" style="11" customWidth="1"/>
    <col min="13577" max="13577" width="6.25" style="11" customWidth="1"/>
    <col min="13578" max="13578" width="4.625" style="11" customWidth="1"/>
    <col min="13579" max="13579" width="7.875" style="11" bestFit="1" customWidth="1"/>
    <col min="13580" max="13580" width="8.75" style="11" bestFit="1" customWidth="1"/>
    <col min="13581" max="13581" width="7.875" style="11" bestFit="1" customWidth="1"/>
    <col min="13582" max="13582" width="4.75" style="11" customWidth="1"/>
    <col min="13583" max="13583" width="7.5" style="11" bestFit="1" customWidth="1"/>
    <col min="13584" max="13584" width="8.75" style="11" bestFit="1" customWidth="1"/>
    <col min="13585" max="13585" width="1.125" style="11" customWidth="1"/>
    <col min="13586" max="13586" width="2.75" style="11" customWidth="1"/>
    <col min="13587" max="13587" width="1.25" style="11" customWidth="1"/>
    <col min="13588" max="13588" width="1.75" style="11" customWidth="1"/>
    <col min="13589" max="13589" width="1.25" style="11" customWidth="1"/>
    <col min="13590" max="13590" width="2.75" style="11" customWidth="1"/>
    <col min="13591" max="13591" width="1.25" style="11" customWidth="1"/>
    <col min="13592" max="13592" width="1.875" style="11" customWidth="1"/>
    <col min="13593" max="13593" width="1" style="11" customWidth="1"/>
    <col min="13594" max="13594" width="4.625" style="11" customWidth="1"/>
    <col min="13595" max="13595" width="6.375" style="11" bestFit="1" customWidth="1"/>
    <col min="13596" max="13596" width="6.625" style="11" bestFit="1" customWidth="1"/>
    <col min="13597" max="13597" width="2.75" style="11" customWidth="1"/>
    <col min="13598" max="13824" width="9" style="11"/>
    <col min="13825" max="13825" width="2.125" style="11" customWidth="1"/>
    <col min="13826" max="13826" width="5.125" style="11" bestFit="1" customWidth="1"/>
    <col min="13827" max="13827" width="5.25" style="11" customWidth="1"/>
    <col min="13828" max="13828" width="7.875" style="11" customWidth="1"/>
    <col min="13829" max="13829" width="6.375" style="11" customWidth="1"/>
    <col min="13830" max="13830" width="9" style="11"/>
    <col min="13831" max="13831" width="4.25" style="11" customWidth="1"/>
    <col min="13832" max="13832" width="3.75" style="11" customWidth="1"/>
    <col min="13833" max="13833" width="6.25" style="11" customWidth="1"/>
    <col min="13834" max="13834" width="4.625" style="11" customWidth="1"/>
    <col min="13835" max="13835" width="7.875" style="11" bestFit="1" customWidth="1"/>
    <col min="13836" max="13836" width="8.75" style="11" bestFit="1" customWidth="1"/>
    <col min="13837" max="13837" width="7.875" style="11" bestFit="1" customWidth="1"/>
    <col min="13838" max="13838" width="4.75" style="11" customWidth="1"/>
    <col min="13839" max="13839" width="7.5" style="11" bestFit="1" customWidth="1"/>
    <col min="13840" max="13840" width="8.75" style="11" bestFit="1" customWidth="1"/>
    <col min="13841" max="13841" width="1.125" style="11" customWidth="1"/>
    <col min="13842" max="13842" width="2.75" style="11" customWidth="1"/>
    <col min="13843" max="13843" width="1.25" style="11" customWidth="1"/>
    <col min="13844" max="13844" width="1.75" style="11" customWidth="1"/>
    <col min="13845" max="13845" width="1.25" style="11" customWidth="1"/>
    <col min="13846" max="13846" width="2.75" style="11" customWidth="1"/>
    <col min="13847" max="13847" width="1.25" style="11" customWidth="1"/>
    <col min="13848" max="13848" width="1.875" style="11" customWidth="1"/>
    <col min="13849" max="13849" width="1" style="11" customWidth="1"/>
    <col min="13850" max="13850" width="4.625" style="11" customWidth="1"/>
    <col min="13851" max="13851" width="6.375" style="11" bestFit="1" customWidth="1"/>
    <col min="13852" max="13852" width="6.625" style="11" bestFit="1" customWidth="1"/>
    <col min="13853" max="13853" width="2.75" style="11" customWidth="1"/>
    <col min="13854" max="14080" width="9" style="11"/>
    <col min="14081" max="14081" width="2.125" style="11" customWidth="1"/>
    <col min="14082" max="14082" width="5.125" style="11" bestFit="1" customWidth="1"/>
    <col min="14083" max="14083" width="5.25" style="11" customWidth="1"/>
    <col min="14084" max="14084" width="7.875" style="11" customWidth="1"/>
    <col min="14085" max="14085" width="6.375" style="11" customWidth="1"/>
    <col min="14086" max="14086" width="9" style="11"/>
    <col min="14087" max="14087" width="4.25" style="11" customWidth="1"/>
    <col min="14088" max="14088" width="3.75" style="11" customWidth="1"/>
    <col min="14089" max="14089" width="6.25" style="11" customWidth="1"/>
    <col min="14090" max="14090" width="4.625" style="11" customWidth="1"/>
    <col min="14091" max="14091" width="7.875" style="11" bestFit="1" customWidth="1"/>
    <col min="14092" max="14092" width="8.75" style="11" bestFit="1" customWidth="1"/>
    <col min="14093" max="14093" width="7.875" style="11" bestFit="1" customWidth="1"/>
    <col min="14094" max="14094" width="4.75" style="11" customWidth="1"/>
    <col min="14095" max="14095" width="7.5" style="11" bestFit="1" customWidth="1"/>
    <col min="14096" max="14096" width="8.75" style="11" bestFit="1" customWidth="1"/>
    <col min="14097" max="14097" width="1.125" style="11" customWidth="1"/>
    <col min="14098" max="14098" width="2.75" style="11" customWidth="1"/>
    <col min="14099" max="14099" width="1.25" style="11" customWidth="1"/>
    <col min="14100" max="14100" width="1.75" style="11" customWidth="1"/>
    <col min="14101" max="14101" width="1.25" style="11" customWidth="1"/>
    <col min="14102" max="14102" width="2.75" style="11" customWidth="1"/>
    <col min="14103" max="14103" width="1.25" style="11" customWidth="1"/>
    <col min="14104" max="14104" width="1.875" style="11" customWidth="1"/>
    <col min="14105" max="14105" width="1" style="11" customWidth="1"/>
    <col min="14106" max="14106" width="4.625" style="11" customWidth="1"/>
    <col min="14107" max="14107" width="6.375" style="11" bestFit="1" customWidth="1"/>
    <col min="14108" max="14108" width="6.625" style="11" bestFit="1" customWidth="1"/>
    <col min="14109" max="14109" width="2.75" style="11" customWidth="1"/>
    <col min="14110" max="14336" width="9" style="11"/>
    <col min="14337" max="14337" width="2.125" style="11" customWidth="1"/>
    <col min="14338" max="14338" width="5.125" style="11" bestFit="1" customWidth="1"/>
    <col min="14339" max="14339" width="5.25" style="11" customWidth="1"/>
    <col min="14340" max="14340" width="7.875" style="11" customWidth="1"/>
    <col min="14341" max="14341" width="6.375" style="11" customWidth="1"/>
    <col min="14342" max="14342" width="9" style="11"/>
    <col min="14343" max="14343" width="4.25" style="11" customWidth="1"/>
    <col min="14344" max="14344" width="3.75" style="11" customWidth="1"/>
    <col min="14345" max="14345" width="6.25" style="11" customWidth="1"/>
    <col min="14346" max="14346" width="4.625" style="11" customWidth="1"/>
    <col min="14347" max="14347" width="7.875" style="11" bestFit="1" customWidth="1"/>
    <col min="14348" max="14348" width="8.75" style="11" bestFit="1" customWidth="1"/>
    <col min="14349" max="14349" width="7.875" style="11" bestFit="1" customWidth="1"/>
    <col min="14350" max="14350" width="4.75" style="11" customWidth="1"/>
    <col min="14351" max="14351" width="7.5" style="11" bestFit="1" customWidth="1"/>
    <col min="14352" max="14352" width="8.75" style="11" bestFit="1" customWidth="1"/>
    <col min="14353" max="14353" width="1.125" style="11" customWidth="1"/>
    <col min="14354" max="14354" width="2.75" style="11" customWidth="1"/>
    <col min="14355" max="14355" width="1.25" style="11" customWidth="1"/>
    <col min="14356" max="14356" width="1.75" style="11" customWidth="1"/>
    <col min="14357" max="14357" width="1.25" style="11" customWidth="1"/>
    <col min="14358" max="14358" width="2.75" style="11" customWidth="1"/>
    <col min="14359" max="14359" width="1.25" style="11" customWidth="1"/>
    <col min="14360" max="14360" width="1.875" style="11" customWidth="1"/>
    <col min="14361" max="14361" width="1" style="11" customWidth="1"/>
    <col min="14362" max="14362" width="4.625" style="11" customWidth="1"/>
    <col min="14363" max="14363" width="6.375" style="11" bestFit="1" customWidth="1"/>
    <col min="14364" max="14364" width="6.625" style="11" bestFit="1" customWidth="1"/>
    <col min="14365" max="14365" width="2.75" style="11" customWidth="1"/>
    <col min="14366" max="14592" width="9" style="11"/>
    <col min="14593" max="14593" width="2.125" style="11" customWidth="1"/>
    <col min="14594" max="14594" width="5.125" style="11" bestFit="1" customWidth="1"/>
    <col min="14595" max="14595" width="5.25" style="11" customWidth="1"/>
    <col min="14596" max="14596" width="7.875" style="11" customWidth="1"/>
    <col min="14597" max="14597" width="6.375" style="11" customWidth="1"/>
    <col min="14598" max="14598" width="9" style="11"/>
    <col min="14599" max="14599" width="4.25" style="11" customWidth="1"/>
    <col min="14600" max="14600" width="3.75" style="11" customWidth="1"/>
    <col min="14601" max="14601" width="6.25" style="11" customWidth="1"/>
    <col min="14602" max="14602" width="4.625" style="11" customWidth="1"/>
    <col min="14603" max="14603" width="7.875" style="11" bestFit="1" customWidth="1"/>
    <col min="14604" max="14604" width="8.75" style="11" bestFit="1" customWidth="1"/>
    <col min="14605" max="14605" width="7.875" style="11" bestFit="1" customWidth="1"/>
    <col min="14606" max="14606" width="4.75" style="11" customWidth="1"/>
    <col min="14607" max="14607" width="7.5" style="11" bestFit="1" customWidth="1"/>
    <col min="14608" max="14608" width="8.75" style="11" bestFit="1" customWidth="1"/>
    <col min="14609" max="14609" width="1.125" style="11" customWidth="1"/>
    <col min="14610" max="14610" width="2.75" style="11" customWidth="1"/>
    <col min="14611" max="14611" width="1.25" style="11" customWidth="1"/>
    <col min="14612" max="14612" width="1.75" style="11" customWidth="1"/>
    <col min="14613" max="14613" width="1.25" style="11" customWidth="1"/>
    <col min="14614" max="14614" width="2.75" style="11" customWidth="1"/>
    <col min="14615" max="14615" width="1.25" style="11" customWidth="1"/>
    <col min="14616" max="14616" width="1.875" style="11" customWidth="1"/>
    <col min="14617" max="14617" width="1" style="11" customWidth="1"/>
    <col min="14618" max="14618" width="4.625" style="11" customWidth="1"/>
    <col min="14619" max="14619" width="6.375" style="11" bestFit="1" customWidth="1"/>
    <col min="14620" max="14620" width="6.625" style="11" bestFit="1" customWidth="1"/>
    <col min="14621" max="14621" width="2.75" style="11" customWidth="1"/>
    <col min="14622" max="14848" width="9" style="11"/>
    <col min="14849" max="14849" width="2.125" style="11" customWidth="1"/>
    <col min="14850" max="14850" width="5.125" style="11" bestFit="1" customWidth="1"/>
    <col min="14851" max="14851" width="5.25" style="11" customWidth="1"/>
    <col min="14852" max="14852" width="7.875" style="11" customWidth="1"/>
    <col min="14853" max="14853" width="6.375" style="11" customWidth="1"/>
    <col min="14854" max="14854" width="9" style="11"/>
    <col min="14855" max="14855" width="4.25" style="11" customWidth="1"/>
    <col min="14856" max="14856" width="3.75" style="11" customWidth="1"/>
    <col min="14857" max="14857" width="6.25" style="11" customWidth="1"/>
    <col min="14858" max="14858" width="4.625" style="11" customWidth="1"/>
    <col min="14859" max="14859" width="7.875" style="11" bestFit="1" customWidth="1"/>
    <col min="14860" max="14860" width="8.75" style="11" bestFit="1" customWidth="1"/>
    <col min="14861" max="14861" width="7.875" style="11" bestFit="1" customWidth="1"/>
    <col min="14862" max="14862" width="4.75" style="11" customWidth="1"/>
    <col min="14863" max="14863" width="7.5" style="11" bestFit="1" customWidth="1"/>
    <col min="14864" max="14864" width="8.75" style="11" bestFit="1" customWidth="1"/>
    <col min="14865" max="14865" width="1.125" style="11" customWidth="1"/>
    <col min="14866" max="14866" width="2.75" style="11" customWidth="1"/>
    <col min="14867" max="14867" width="1.25" style="11" customWidth="1"/>
    <col min="14868" max="14868" width="1.75" style="11" customWidth="1"/>
    <col min="14869" max="14869" width="1.25" style="11" customWidth="1"/>
    <col min="14870" max="14870" width="2.75" style="11" customWidth="1"/>
    <col min="14871" max="14871" width="1.25" style="11" customWidth="1"/>
    <col min="14872" max="14872" width="1.875" style="11" customWidth="1"/>
    <col min="14873" max="14873" width="1" style="11" customWidth="1"/>
    <col min="14874" max="14874" width="4.625" style="11" customWidth="1"/>
    <col min="14875" max="14875" width="6.375" style="11" bestFit="1" customWidth="1"/>
    <col min="14876" max="14876" width="6.625" style="11" bestFit="1" customWidth="1"/>
    <col min="14877" max="14877" width="2.75" style="11" customWidth="1"/>
    <col min="14878" max="15104" width="9" style="11"/>
    <col min="15105" max="15105" width="2.125" style="11" customWidth="1"/>
    <col min="15106" max="15106" width="5.125" style="11" bestFit="1" customWidth="1"/>
    <col min="15107" max="15107" width="5.25" style="11" customWidth="1"/>
    <col min="15108" max="15108" width="7.875" style="11" customWidth="1"/>
    <col min="15109" max="15109" width="6.375" style="11" customWidth="1"/>
    <col min="15110" max="15110" width="9" style="11"/>
    <col min="15111" max="15111" width="4.25" style="11" customWidth="1"/>
    <col min="15112" max="15112" width="3.75" style="11" customWidth="1"/>
    <col min="15113" max="15113" width="6.25" style="11" customWidth="1"/>
    <col min="15114" max="15114" width="4.625" style="11" customWidth="1"/>
    <col min="15115" max="15115" width="7.875" style="11" bestFit="1" customWidth="1"/>
    <col min="15116" max="15116" width="8.75" style="11" bestFit="1" customWidth="1"/>
    <col min="15117" max="15117" width="7.875" style="11" bestFit="1" customWidth="1"/>
    <col min="15118" max="15118" width="4.75" style="11" customWidth="1"/>
    <col min="15119" max="15119" width="7.5" style="11" bestFit="1" customWidth="1"/>
    <col min="15120" max="15120" width="8.75" style="11" bestFit="1" customWidth="1"/>
    <col min="15121" max="15121" width="1.125" style="11" customWidth="1"/>
    <col min="15122" max="15122" width="2.75" style="11" customWidth="1"/>
    <col min="15123" max="15123" width="1.25" style="11" customWidth="1"/>
    <col min="15124" max="15124" width="1.75" style="11" customWidth="1"/>
    <col min="15125" max="15125" width="1.25" style="11" customWidth="1"/>
    <col min="15126" max="15126" width="2.75" style="11" customWidth="1"/>
    <col min="15127" max="15127" width="1.25" style="11" customWidth="1"/>
    <col min="15128" max="15128" width="1.875" style="11" customWidth="1"/>
    <col min="15129" max="15129" width="1" style="11" customWidth="1"/>
    <col min="15130" max="15130" width="4.625" style="11" customWidth="1"/>
    <col min="15131" max="15131" width="6.375" style="11" bestFit="1" customWidth="1"/>
    <col min="15132" max="15132" width="6.625" style="11" bestFit="1" customWidth="1"/>
    <col min="15133" max="15133" width="2.75" style="11" customWidth="1"/>
    <col min="15134" max="15360" width="9" style="11"/>
    <col min="15361" max="15361" width="2.125" style="11" customWidth="1"/>
    <col min="15362" max="15362" width="5.125" style="11" bestFit="1" customWidth="1"/>
    <col min="15363" max="15363" width="5.25" style="11" customWidth="1"/>
    <col min="15364" max="15364" width="7.875" style="11" customWidth="1"/>
    <col min="15365" max="15365" width="6.375" style="11" customWidth="1"/>
    <col min="15366" max="15366" width="9" style="11"/>
    <col min="15367" max="15367" width="4.25" style="11" customWidth="1"/>
    <col min="15368" max="15368" width="3.75" style="11" customWidth="1"/>
    <col min="15369" max="15369" width="6.25" style="11" customWidth="1"/>
    <col min="15370" max="15370" width="4.625" style="11" customWidth="1"/>
    <col min="15371" max="15371" width="7.875" style="11" bestFit="1" customWidth="1"/>
    <col min="15372" max="15372" width="8.75" style="11" bestFit="1" customWidth="1"/>
    <col min="15373" max="15373" width="7.875" style="11" bestFit="1" customWidth="1"/>
    <col min="15374" max="15374" width="4.75" style="11" customWidth="1"/>
    <col min="15375" max="15375" width="7.5" style="11" bestFit="1" customWidth="1"/>
    <col min="15376" max="15376" width="8.75" style="11" bestFit="1" customWidth="1"/>
    <col min="15377" max="15377" width="1.125" style="11" customWidth="1"/>
    <col min="15378" max="15378" width="2.75" style="11" customWidth="1"/>
    <col min="15379" max="15379" width="1.25" style="11" customWidth="1"/>
    <col min="15380" max="15380" width="1.75" style="11" customWidth="1"/>
    <col min="15381" max="15381" width="1.25" style="11" customWidth="1"/>
    <col min="15382" max="15382" width="2.75" style="11" customWidth="1"/>
    <col min="15383" max="15383" width="1.25" style="11" customWidth="1"/>
    <col min="15384" max="15384" width="1.875" style="11" customWidth="1"/>
    <col min="15385" max="15385" width="1" style="11" customWidth="1"/>
    <col min="15386" max="15386" width="4.625" style="11" customWidth="1"/>
    <col min="15387" max="15387" width="6.375" style="11" bestFit="1" customWidth="1"/>
    <col min="15388" max="15388" width="6.625" style="11" bestFit="1" customWidth="1"/>
    <col min="15389" max="15389" width="2.75" style="11" customWidth="1"/>
    <col min="15390" max="15616" width="9" style="11"/>
    <col min="15617" max="15617" width="2.125" style="11" customWidth="1"/>
    <col min="15618" max="15618" width="5.125" style="11" bestFit="1" customWidth="1"/>
    <col min="15619" max="15619" width="5.25" style="11" customWidth="1"/>
    <col min="15620" max="15620" width="7.875" style="11" customWidth="1"/>
    <col min="15621" max="15621" width="6.375" style="11" customWidth="1"/>
    <col min="15622" max="15622" width="9" style="11"/>
    <col min="15623" max="15623" width="4.25" style="11" customWidth="1"/>
    <col min="15624" max="15624" width="3.75" style="11" customWidth="1"/>
    <col min="15625" max="15625" width="6.25" style="11" customWidth="1"/>
    <col min="15626" max="15626" width="4.625" style="11" customWidth="1"/>
    <col min="15627" max="15627" width="7.875" style="11" bestFit="1" customWidth="1"/>
    <col min="15628" max="15628" width="8.75" style="11" bestFit="1" customWidth="1"/>
    <col min="15629" max="15629" width="7.875" style="11" bestFit="1" customWidth="1"/>
    <col min="15630" max="15630" width="4.75" style="11" customWidth="1"/>
    <col min="15631" max="15631" width="7.5" style="11" bestFit="1" customWidth="1"/>
    <col min="15632" max="15632" width="8.75" style="11" bestFit="1" customWidth="1"/>
    <col min="15633" max="15633" width="1.125" style="11" customWidth="1"/>
    <col min="15634" max="15634" width="2.75" style="11" customWidth="1"/>
    <col min="15635" max="15635" width="1.25" style="11" customWidth="1"/>
    <col min="15636" max="15636" width="1.75" style="11" customWidth="1"/>
    <col min="15637" max="15637" width="1.25" style="11" customWidth="1"/>
    <col min="15638" max="15638" width="2.75" style="11" customWidth="1"/>
    <col min="15639" max="15639" width="1.25" style="11" customWidth="1"/>
    <col min="15640" max="15640" width="1.875" style="11" customWidth="1"/>
    <col min="15641" max="15641" width="1" style="11" customWidth="1"/>
    <col min="15642" max="15642" width="4.625" style="11" customWidth="1"/>
    <col min="15643" max="15643" width="6.375" style="11" bestFit="1" customWidth="1"/>
    <col min="15644" max="15644" width="6.625" style="11" bestFit="1" customWidth="1"/>
    <col min="15645" max="15645" width="2.75" style="11" customWidth="1"/>
    <col min="15646" max="15872" width="9" style="11"/>
    <col min="15873" max="15873" width="2.125" style="11" customWidth="1"/>
    <col min="15874" max="15874" width="5.125" style="11" bestFit="1" customWidth="1"/>
    <col min="15875" max="15875" width="5.25" style="11" customWidth="1"/>
    <col min="15876" max="15876" width="7.875" style="11" customWidth="1"/>
    <col min="15877" max="15877" width="6.375" style="11" customWidth="1"/>
    <col min="15878" max="15878" width="9" style="11"/>
    <col min="15879" max="15879" width="4.25" style="11" customWidth="1"/>
    <col min="15880" max="15880" width="3.75" style="11" customWidth="1"/>
    <col min="15881" max="15881" width="6.25" style="11" customWidth="1"/>
    <col min="15882" max="15882" width="4.625" style="11" customWidth="1"/>
    <col min="15883" max="15883" width="7.875" style="11" bestFit="1" customWidth="1"/>
    <col min="15884" max="15884" width="8.75" style="11" bestFit="1" customWidth="1"/>
    <col min="15885" max="15885" width="7.875" style="11" bestFit="1" customWidth="1"/>
    <col min="15886" max="15886" width="4.75" style="11" customWidth="1"/>
    <col min="15887" max="15887" width="7.5" style="11" bestFit="1" customWidth="1"/>
    <col min="15888" max="15888" width="8.75" style="11" bestFit="1" customWidth="1"/>
    <col min="15889" max="15889" width="1.125" style="11" customWidth="1"/>
    <col min="15890" max="15890" width="2.75" style="11" customWidth="1"/>
    <col min="15891" max="15891" width="1.25" style="11" customWidth="1"/>
    <col min="15892" max="15892" width="1.75" style="11" customWidth="1"/>
    <col min="15893" max="15893" width="1.25" style="11" customWidth="1"/>
    <col min="15894" max="15894" width="2.75" style="11" customWidth="1"/>
    <col min="15895" max="15895" width="1.25" style="11" customWidth="1"/>
    <col min="15896" max="15896" width="1.875" style="11" customWidth="1"/>
    <col min="15897" max="15897" width="1" style="11" customWidth="1"/>
    <col min="15898" max="15898" width="4.625" style="11" customWidth="1"/>
    <col min="15899" max="15899" width="6.375" style="11" bestFit="1" customWidth="1"/>
    <col min="15900" max="15900" width="6.625" style="11" bestFit="1" customWidth="1"/>
    <col min="15901" max="15901" width="2.75" style="11" customWidth="1"/>
    <col min="15902" max="16384" width="9" style="11"/>
  </cols>
  <sheetData>
    <row r="1" spans="1:29" x14ac:dyDescent="0.4">
      <c r="A1" s="11" t="s">
        <v>340</v>
      </c>
    </row>
    <row r="2" spans="1:29" x14ac:dyDescent="0.4">
      <c r="Q2" s="301" t="s">
        <v>75</v>
      </c>
      <c r="R2" s="301"/>
      <c r="S2" s="301"/>
      <c r="T2" s="301"/>
      <c r="U2" s="301"/>
      <c r="V2" s="301"/>
      <c r="W2" s="301"/>
      <c r="X2" s="301"/>
      <c r="Y2" s="301"/>
      <c r="Z2" s="301"/>
      <c r="AA2" s="301"/>
      <c r="AB2" s="301"/>
      <c r="AC2" s="301"/>
    </row>
    <row r="3" spans="1:29" ht="17.25" x14ac:dyDescent="0.4">
      <c r="B3" s="302" t="s">
        <v>76</v>
      </c>
      <c r="C3" s="302"/>
      <c r="D3" s="302"/>
      <c r="E3" s="302"/>
      <c r="F3" s="302"/>
      <c r="G3" s="302"/>
      <c r="H3" s="302"/>
      <c r="I3" s="302"/>
      <c r="J3" s="302"/>
      <c r="K3" s="302"/>
      <c r="L3" s="302"/>
      <c r="M3" s="302"/>
      <c r="N3" s="302"/>
      <c r="O3" s="302"/>
      <c r="P3" s="302"/>
      <c r="Q3" s="302"/>
      <c r="R3" s="302"/>
      <c r="S3" s="302"/>
      <c r="T3" s="302"/>
      <c r="U3" s="302"/>
      <c r="V3" s="302"/>
      <c r="W3" s="302"/>
      <c r="X3" s="302"/>
      <c r="Y3" s="302"/>
      <c r="Z3" s="302"/>
      <c r="AA3" s="302"/>
      <c r="AB3" s="302"/>
      <c r="AC3" s="302"/>
    </row>
    <row r="4" spans="1:29" x14ac:dyDescent="0.4">
      <c r="Q4" s="303" t="s">
        <v>134</v>
      </c>
      <c r="R4" s="303"/>
      <c r="S4" s="303"/>
      <c r="T4" s="303"/>
      <c r="U4" s="303"/>
      <c r="V4" s="303"/>
      <c r="W4" s="303"/>
      <c r="X4" s="303"/>
      <c r="Y4" s="303"/>
      <c r="Z4" s="303"/>
      <c r="AA4" s="303"/>
      <c r="AB4" s="303"/>
      <c r="AC4" s="303"/>
    </row>
    <row r="6" spans="1:29" ht="22.5" customHeight="1" x14ac:dyDescent="0.4">
      <c r="B6" s="304" t="s">
        <v>77</v>
      </c>
      <c r="C6" s="305"/>
      <c r="D6" s="305"/>
      <c r="E6" s="305"/>
      <c r="F6" s="305"/>
      <c r="G6" s="305"/>
      <c r="H6" s="305"/>
      <c r="I6" s="304" t="s">
        <v>78</v>
      </c>
      <c r="J6" s="305"/>
      <c r="K6" s="305"/>
      <c r="L6" s="305"/>
      <c r="M6" s="306"/>
      <c r="N6" s="304" t="s">
        <v>79</v>
      </c>
      <c r="O6" s="305"/>
      <c r="P6" s="306"/>
      <c r="Q6" s="304" t="s">
        <v>80</v>
      </c>
      <c r="R6" s="305"/>
      <c r="S6" s="305"/>
      <c r="T6" s="305"/>
      <c r="U6" s="305"/>
      <c r="V6" s="305"/>
      <c r="W6" s="305"/>
      <c r="X6" s="305"/>
      <c r="Y6" s="305"/>
      <c r="Z6" s="305"/>
      <c r="AA6" s="306"/>
      <c r="AB6" s="307" t="s">
        <v>81</v>
      </c>
      <c r="AC6" s="307" t="s">
        <v>82</v>
      </c>
    </row>
    <row r="7" spans="1:29" s="12" customFormat="1" ht="49.5" customHeight="1" x14ac:dyDescent="0.4">
      <c r="B7" s="13" t="s">
        <v>83</v>
      </c>
      <c r="C7" s="14" t="s">
        <v>84</v>
      </c>
      <c r="D7" s="14" t="s">
        <v>85</v>
      </c>
      <c r="E7" s="14" t="s">
        <v>86</v>
      </c>
      <c r="F7" s="14" t="s">
        <v>87</v>
      </c>
      <c r="G7" s="14" t="s">
        <v>88</v>
      </c>
      <c r="H7" s="12" t="s">
        <v>89</v>
      </c>
      <c r="I7" s="13" t="s">
        <v>90</v>
      </c>
      <c r="J7" s="14" t="s">
        <v>91</v>
      </c>
      <c r="K7" s="14" t="s">
        <v>92</v>
      </c>
      <c r="L7" s="14" t="s">
        <v>93</v>
      </c>
      <c r="M7" s="15" t="s">
        <v>94</v>
      </c>
      <c r="N7" s="13" t="s">
        <v>95</v>
      </c>
      <c r="O7" s="14" t="s">
        <v>96</v>
      </c>
      <c r="P7" s="15" t="s">
        <v>97</v>
      </c>
      <c r="Q7" s="16"/>
      <c r="R7" s="17" t="s">
        <v>98</v>
      </c>
      <c r="S7" s="17" t="s">
        <v>99</v>
      </c>
      <c r="T7" s="17" t="s">
        <v>100</v>
      </c>
      <c r="U7" s="17" t="s">
        <v>99</v>
      </c>
      <c r="V7" s="17" t="s">
        <v>101</v>
      </c>
      <c r="W7" s="17" t="s">
        <v>99</v>
      </c>
      <c r="X7" s="17" t="s">
        <v>100</v>
      </c>
      <c r="Y7" s="18"/>
      <c r="Z7" s="14" t="s">
        <v>102</v>
      </c>
      <c r="AA7" s="15" t="s">
        <v>103</v>
      </c>
      <c r="AB7" s="308"/>
      <c r="AC7" s="308"/>
    </row>
    <row r="8" spans="1:29" s="19" customFormat="1" x14ac:dyDescent="0.4">
      <c r="B8" s="20"/>
      <c r="C8" s="21"/>
      <c r="D8" s="21"/>
      <c r="E8" s="21"/>
      <c r="F8" s="21"/>
      <c r="G8" s="21"/>
      <c r="H8" s="19" t="s">
        <v>104</v>
      </c>
      <c r="I8" s="20"/>
      <c r="J8" s="21"/>
      <c r="K8" s="21"/>
      <c r="L8" s="21" t="s">
        <v>105</v>
      </c>
      <c r="M8" s="22" t="s">
        <v>106</v>
      </c>
      <c r="N8" s="20" t="s">
        <v>107</v>
      </c>
      <c r="O8" s="21" t="s">
        <v>108</v>
      </c>
      <c r="P8" s="22" t="s">
        <v>109</v>
      </c>
      <c r="Q8" s="20"/>
      <c r="R8" s="203" t="s">
        <v>110</v>
      </c>
      <c r="S8" s="203"/>
      <c r="T8" s="203"/>
      <c r="U8" s="203"/>
      <c r="V8" s="203"/>
      <c r="W8" s="203"/>
      <c r="X8" s="203"/>
      <c r="Y8" s="22"/>
      <c r="Z8" s="21" t="s">
        <v>111</v>
      </c>
      <c r="AA8" s="22" t="s">
        <v>112</v>
      </c>
      <c r="AB8" s="21"/>
      <c r="AC8" s="21"/>
    </row>
    <row r="9" spans="1:29" s="19" customFormat="1" x14ac:dyDescent="0.4">
      <c r="B9" s="20"/>
      <c r="C9" s="21"/>
      <c r="D9" s="21"/>
      <c r="E9" s="21"/>
      <c r="F9" s="21"/>
      <c r="G9" s="21"/>
      <c r="I9" s="20"/>
      <c r="J9" s="21"/>
      <c r="K9" s="21"/>
      <c r="L9" s="21"/>
      <c r="M9" s="22"/>
      <c r="N9" s="20"/>
      <c r="O9" s="21"/>
      <c r="P9" s="22"/>
      <c r="Q9" s="20"/>
      <c r="Y9" s="22"/>
      <c r="Z9" s="21"/>
      <c r="AA9" s="22" t="s">
        <v>113</v>
      </c>
      <c r="AB9" s="21" t="s">
        <v>114</v>
      </c>
      <c r="AC9" s="21"/>
    </row>
    <row r="10" spans="1:29" s="23" customFormat="1" x14ac:dyDescent="0.4">
      <c r="B10" s="24"/>
      <c r="C10" s="25"/>
      <c r="D10" s="25"/>
      <c r="E10" s="25"/>
      <c r="F10" s="25"/>
      <c r="G10" s="25" t="s">
        <v>115</v>
      </c>
      <c r="H10" s="26" t="s">
        <v>116</v>
      </c>
      <c r="I10" s="24" t="s">
        <v>117</v>
      </c>
      <c r="J10" s="25" t="s">
        <v>115</v>
      </c>
      <c r="K10" s="25" t="s">
        <v>118</v>
      </c>
      <c r="L10" s="25" t="s">
        <v>119</v>
      </c>
      <c r="M10" s="27" t="s">
        <v>115</v>
      </c>
      <c r="N10" s="24" t="s">
        <v>119</v>
      </c>
      <c r="O10" s="25" t="s">
        <v>119</v>
      </c>
      <c r="P10" s="27" t="s">
        <v>119</v>
      </c>
      <c r="Q10" s="24"/>
      <c r="R10" s="26"/>
      <c r="S10" s="26"/>
      <c r="T10" s="26"/>
      <c r="U10" s="26"/>
      <c r="V10" s="26"/>
      <c r="W10" s="26"/>
      <c r="X10" s="26"/>
      <c r="Y10" s="27"/>
      <c r="Z10" s="25" t="s">
        <v>119</v>
      </c>
      <c r="AA10" s="27"/>
      <c r="AB10" s="25"/>
      <c r="AC10" s="25"/>
    </row>
    <row r="11" spans="1:29" ht="25.5" customHeight="1" x14ac:dyDescent="0.4">
      <c r="B11" s="55">
        <v>1</v>
      </c>
      <c r="C11" s="28"/>
      <c r="D11" s="28"/>
      <c r="E11" s="28"/>
      <c r="F11" s="28"/>
      <c r="G11" s="29"/>
      <c r="H11" s="30"/>
      <c r="I11" s="31"/>
      <c r="J11" s="29"/>
      <c r="K11" s="32"/>
      <c r="L11" s="32"/>
      <c r="M11" s="33"/>
      <c r="N11" s="31"/>
      <c r="O11" s="32"/>
      <c r="P11" s="34"/>
      <c r="Q11" s="31"/>
      <c r="R11" s="35"/>
      <c r="S11" s="35"/>
      <c r="T11" s="35"/>
      <c r="U11" s="35"/>
      <c r="V11" s="35"/>
      <c r="W11" s="35"/>
      <c r="X11" s="35"/>
      <c r="Y11" s="34"/>
      <c r="Z11" s="36"/>
      <c r="AA11" s="33"/>
      <c r="AB11" s="29"/>
      <c r="AC11" s="32"/>
    </row>
    <row r="12" spans="1:29" ht="25.5" customHeight="1" x14ac:dyDescent="0.4">
      <c r="B12" s="56">
        <v>2</v>
      </c>
      <c r="C12" s="37"/>
      <c r="D12" s="37"/>
      <c r="E12" s="37"/>
      <c r="F12" s="37"/>
      <c r="G12" s="38"/>
      <c r="H12" s="39"/>
      <c r="I12" s="40"/>
      <c r="J12" s="38"/>
      <c r="K12" s="32"/>
      <c r="L12" s="32"/>
      <c r="M12" s="33"/>
      <c r="N12" s="31"/>
      <c r="O12" s="32"/>
      <c r="P12" s="34"/>
      <c r="Q12" s="31"/>
      <c r="R12" s="35"/>
      <c r="S12" s="35"/>
      <c r="T12" s="35"/>
      <c r="U12" s="35"/>
      <c r="V12" s="35"/>
      <c r="W12" s="35"/>
      <c r="X12" s="35"/>
      <c r="Y12" s="34"/>
      <c r="Z12" s="36"/>
      <c r="AA12" s="33"/>
      <c r="AB12" s="29"/>
      <c r="AC12" s="41"/>
    </row>
    <row r="13" spans="1:29" ht="25.5" customHeight="1" x14ac:dyDescent="0.4">
      <c r="B13" s="56">
        <v>3</v>
      </c>
      <c r="C13" s="37"/>
      <c r="D13" s="37"/>
      <c r="E13" s="37"/>
      <c r="F13" s="37"/>
      <c r="G13" s="38"/>
      <c r="H13" s="39"/>
      <c r="I13" s="40"/>
      <c r="J13" s="38"/>
      <c r="K13" s="32"/>
      <c r="L13" s="32"/>
      <c r="M13" s="33"/>
      <c r="N13" s="31"/>
      <c r="O13" s="32"/>
      <c r="P13" s="34"/>
      <c r="Q13" s="31"/>
      <c r="R13" s="35"/>
      <c r="S13" s="35"/>
      <c r="T13" s="35"/>
      <c r="U13" s="35"/>
      <c r="V13" s="35"/>
      <c r="W13" s="35"/>
      <c r="X13" s="35"/>
      <c r="Y13" s="34"/>
      <c r="Z13" s="36"/>
      <c r="AA13" s="33"/>
      <c r="AB13" s="29"/>
      <c r="AC13" s="41"/>
    </row>
    <row r="14" spans="1:29" ht="25.5" customHeight="1" x14ac:dyDescent="0.4">
      <c r="B14" s="56">
        <v>4</v>
      </c>
      <c r="C14" s="37"/>
      <c r="D14" s="37"/>
      <c r="E14" s="37"/>
      <c r="F14" s="37"/>
      <c r="G14" s="38"/>
      <c r="H14" s="39"/>
      <c r="I14" s="40"/>
      <c r="J14" s="38"/>
      <c r="K14" s="32"/>
      <c r="L14" s="32"/>
      <c r="M14" s="33"/>
      <c r="N14" s="31"/>
      <c r="O14" s="32"/>
      <c r="P14" s="34"/>
      <c r="Q14" s="31"/>
      <c r="R14" s="35"/>
      <c r="S14" s="35"/>
      <c r="T14" s="35"/>
      <c r="U14" s="35"/>
      <c r="V14" s="35"/>
      <c r="W14" s="35"/>
      <c r="X14" s="35"/>
      <c r="Y14" s="34"/>
      <c r="Z14" s="36"/>
      <c r="AA14" s="33"/>
      <c r="AB14" s="29"/>
      <c r="AC14" s="41"/>
    </row>
    <row r="15" spans="1:29" ht="25.5" customHeight="1" x14ac:dyDescent="0.4">
      <c r="B15" s="56">
        <v>5</v>
      </c>
      <c r="C15" s="37"/>
      <c r="D15" s="37"/>
      <c r="E15" s="37"/>
      <c r="F15" s="37"/>
      <c r="G15" s="38"/>
      <c r="H15" s="39"/>
      <c r="I15" s="40"/>
      <c r="J15" s="38"/>
      <c r="K15" s="32"/>
      <c r="L15" s="32"/>
      <c r="M15" s="33"/>
      <c r="N15" s="31"/>
      <c r="O15" s="32"/>
      <c r="P15" s="34"/>
      <c r="Q15" s="31"/>
      <c r="R15" s="35"/>
      <c r="S15" s="35"/>
      <c r="T15" s="35"/>
      <c r="U15" s="35"/>
      <c r="V15" s="35"/>
      <c r="W15" s="35"/>
      <c r="X15" s="35"/>
      <c r="Y15" s="34"/>
      <c r="Z15" s="36"/>
      <c r="AA15" s="33"/>
      <c r="AB15" s="29"/>
      <c r="AC15" s="41"/>
    </row>
    <row r="16" spans="1:29" ht="25.5" customHeight="1" x14ac:dyDescent="0.4">
      <c r="B16" s="56">
        <v>6</v>
      </c>
      <c r="C16" s="37"/>
      <c r="D16" s="37"/>
      <c r="E16" s="37"/>
      <c r="F16" s="37"/>
      <c r="G16" s="38"/>
      <c r="H16" s="39"/>
      <c r="I16" s="40"/>
      <c r="J16" s="38"/>
      <c r="K16" s="32"/>
      <c r="L16" s="32"/>
      <c r="M16" s="33"/>
      <c r="N16" s="31"/>
      <c r="O16" s="32"/>
      <c r="P16" s="34"/>
      <c r="Q16" s="31"/>
      <c r="R16" s="35"/>
      <c r="S16" s="35"/>
      <c r="T16" s="35"/>
      <c r="U16" s="35"/>
      <c r="V16" s="35"/>
      <c r="W16" s="35"/>
      <c r="X16" s="35"/>
      <c r="Y16" s="34"/>
      <c r="Z16" s="36"/>
      <c r="AA16" s="33"/>
      <c r="AB16" s="29"/>
      <c r="AC16" s="41"/>
    </row>
    <row r="17" spans="1:29" ht="25.5" customHeight="1" x14ac:dyDescent="0.4">
      <c r="B17" s="55">
        <v>7</v>
      </c>
      <c r="C17" s="42"/>
      <c r="D17" s="42"/>
      <c r="E17" s="42"/>
      <c r="F17" s="42"/>
      <c r="G17" s="43"/>
      <c r="H17" s="44"/>
      <c r="I17" s="45"/>
      <c r="J17" s="43"/>
      <c r="K17" s="32"/>
      <c r="L17" s="32"/>
      <c r="M17" s="33"/>
      <c r="N17" s="31"/>
      <c r="O17" s="32"/>
      <c r="P17" s="34"/>
      <c r="Q17" s="31"/>
      <c r="R17" s="35"/>
      <c r="S17" s="35"/>
      <c r="T17" s="35"/>
      <c r="U17" s="35"/>
      <c r="V17" s="35"/>
      <c r="W17" s="35"/>
      <c r="X17" s="35"/>
      <c r="Y17" s="34"/>
      <c r="Z17" s="36"/>
      <c r="AA17" s="33"/>
      <c r="AB17" s="29"/>
      <c r="AC17" s="46"/>
    </row>
    <row r="18" spans="1:29" s="47" customFormat="1" ht="25.5" customHeight="1" x14ac:dyDescent="0.4">
      <c r="B18" s="48" t="s">
        <v>120</v>
      </c>
      <c r="C18" s="41"/>
      <c r="D18" s="41"/>
      <c r="E18" s="41"/>
      <c r="F18" s="41"/>
      <c r="G18" s="38"/>
      <c r="H18" s="39"/>
      <c r="I18" s="40"/>
      <c r="J18" s="38"/>
      <c r="K18" s="41"/>
      <c r="L18" s="41"/>
      <c r="M18" s="49"/>
      <c r="N18" s="40"/>
      <c r="O18" s="41"/>
      <c r="P18" s="50"/>
      <c r="Q18" s="40"/>
      <c r="R18" s="51"/>
      <c r="S18" s="51"/>
      <c r="T18" s="51"/>
      <c r="U18" s="51"/>
      <c r="V18" s="51"/>
      <c r="W18" s="51"/>
      <c r="X18" s="51"/>
      <c r="Y18" s="50"/>
      <c r="Z18" s="52"/>
      <c r="AA18" s="49"/>
      <c r="AB18" s="38"/>
      <c r="AC18" s="53"/>
    </row>
    <row r="20" spans="1:29" x14ac:dyDescent="0.4">
      <c r="A20" s="11" t="s">
        <v>121</v>
      </c>
    </row>
    <row r="21" spans="1:29" x14ac:dyDescent="0.4">
      <c r="A21" s="54">
        <v>1</v>
      </c>
      <c r="B21" s="300" t="s">
        <v>122</v>
      </c>
      <c r="C21" s="300"/>
      <c r="D21" s="300"/>
      <c r="E21" s="300"/>
      <c r="F21" s="300"/>
      <c r="G21" s="300"/>
      <c r="H21" s="300"/>
      <c r="I21" s="300"/>
      <c r="J21" s="300"/>
      <c r="K21" s="300"/>
      <c r="L21" s="300"/>
      <c r="M21" s="300"/>
      <c r="N21" s="300"/>
      <c r="O21" s="300"/>
      <c r="P21" s="300"/>
      <c r="Q21" s="300"/>
      <c r="R21" s="300"/>
      <c r="S21" s="300"/>
      <c r="T21" s="300"/>
      <c r="U21" s="300"/>
      <c r="V21" s="300"/>
      <c r="W21" s="300"/>
      <c r="X21" s="300"/>
      <c r="Y21" s="300"/>
      <c r="Z21" s="300"/>
      <c r="AA21" s="300"/>
      <c r="AB21" s="300"/>
      <c r="AC21" s="300"/>
    </row>
    <row r="22" spans="1:29" x14ac:dyDescent="0.4">
      <c r="A22" s="54">
        <v>2</v>
      </c>
      <c r="B22" s="300" t="s">
        <v>123</v>
      </c>
      <c r="C22" s="300"/>
      <c r="D22" s="300"/>
      <c r="E22" s="300"/>
      <c r="F22" s="300"/>
      <c r="G22" s="300"/>
      <c r="H22" s="300"/>
      <c r="I22" s="300"/>
      <c r="J22" s="300"/>
      <c r="K22" s="300"/>
      <c r="L22" s="300"/>
      <c r="M22" s="300"/>
      <c r="N22" s="300"/>
      <c r="O22" s="300"/>
      <c r="P22" s="300"/>
      <c r="Q22" s="300"/>
      <c r="R22" s="300"/>
      <c r="S22" s="300"/>
      <c r="T22" s="300"/>
      <c r="U22" s="300"/>
      <c r="V22" s="300"/>
      <c r="W22" s="300"/>
      <c r="X22" s="300"/>
      <c r="Y22" s="300"/>
      <c r="Z22" s="300"/>
      <c r="AA22" s="300"/>
      <c r="AB22" s="300"/>
      <c r="AC22" s="300"/>
    </row>
    <row r="23" spans="1:29" x14ac:dyDescent="0.4">
      <c r="A23" s="54">
        <v>3</v>
      </c>
      <c r="B23" s="300" t="s">
        <v>124</v>
      </c>
      <c r="C23" s="300"/>
      <c r="D23" s="300"/>
      <c r="E23" s="300"/>
      <c r="F23" s="300"/>
      <c r="G23" s="300"/>
      <c r="H23" s="300"/>
      <c r="I23" s="300"/>
      <c r="J23" s="300"/>
      <c r="K23" s="300"/>
      <c r="L23" s="300"/>
      <c r="M23" s="300"/>
      <c r="N23" s="300"/>
      <c r="O23" s="300"/>
      <c r="P23" s="300"/>
      <c r="Q23" s="300"/>
      <c r="R23" s="300"/>
      <c r="S23" s="300"/>
      <c r="T23" s="300"/>
      <c r="U23" s="300"/>
      <c r="V23" s="300"/>
      <c r="W23" s="300"/>
      <c r="X23" s="300"/>
      <c r="Y23" s="300"/>
      <c r="Z23" s="300"/>
      <c r="AA23" s="300"/>
      <c r="AB23" s="300"/>
      <c r="AC23" s="300"/>
    </row>
    <row r="24" spans="1:29" ht="24.75" customHeight="1" x14ac:dyDescent="0.4">
      <c r="A24" s="54">
        <v>4</v>
      </c>
      <c r="B24" s="300" t="s">
        <v>125</v>
      </c>
      <c r="C24" s="300"/>
      <c r="D24" s="300"/>
      <c r="E24" s="300"/>
      <c r="F24" s="300"/>
      <c r="G24" s="300"/>
      <c r="H24" s="300"/>
      <c r="I24" s="300"/>
      <c r="J24" s="300"/>
      <c r="K24" s="300"/>
      <c r="L24" s="300"/>
      <c r="M24" s="300"/>
      <c r="N24" s="300"/>
      <c r="O24" s="300"/>
      <c r="P24" s="300"/>
      <c r="Q24" s="300"/>
      <c r="R24" s="300"/>
      <c r="S24" s="300"/>
      <c r="T24" s="300"/>
      <c r="U24" s="300"/>
      <c r="V24" s="300"/>
      <c r="W24" s="300"/>
      <c r="X24" s="300"/>
      <c r="Y24" s="300"/>
      <c r="Z24" s="300"/>
      <c r="AA24" s="300"/>
      <c r="AB24" s="300"/>
      <c r="AC24" s="300"/>
    </row>
    <row r="25" spans="1:29" x14ac:dyDescent="0.4">
      <c r="A25" s="54">
        <v>5</v>
      </c>
      <c r="B25" s="300" t="s">
        <v>126</v>
      </c>
      <c r="C25" s="300"/>
      <c r="D25" s="300"/>
      <c r="E25" s="300"/>
      <c r="F25" s="300"/>
      <c r="G25" s="300"/>
      <c r="H25" s="300"/>
      <c r="I25" s="300"/>
      <c r="J25" s="300"/>
      <c r="K25" s="300"/>
      <c r="L25" s="300"/>
      <c r="M25" s="300"/>
      <c r="N25" s="300"/>
      <c r="O25" s="300"/>
      <c r="P25" s="300"/>
      <c r="Q25" s="300"/>
      <c r="R25" s="300"/>
      <c r="S25" s="300"/>
      <c r="T25" s="300"/>
      <c r="U25" s="300"/>
      <c r="V25" s="300"/>
      <c r="W25" s="300"/>
      <c r="X25" s="300"/>
      <c r="Y25" s="300"/>
      <c r="Z25" s="300"/>
      <c r="AA25" s="300"/>
      <c r="AB25" s="300"/>
      <c r="AC25" s="300"/>
    </row>
    <row r="26" spans="1:29" x14ac:dyDescent="0.4">
      <c r="A26" s="54">
        <v>6</v>
      </c>
      <c r="B26" s="300" t="s">
        <v>127</v>
      </c>
      <c r="C26" s="300"/>
      <c r="D26" s="300"/>
      <c r="E26" s="300"/>
      <c r="F26" s="300"/>
      <c r="G26" s="300"/>
      <c r="H26" s="300"/>
      <c r="I26" s="300"/>
      <c r="J26" s="300"/>
      <c r="K26" s="300"/>
      <c r="L26" s="300"/>
      <c r="M26" s="300"/>
      <c r="N26" s="300"/>
      <c r="O26" s="300"/>
      <c r="P26" s="300"/>
      <c r="Q26" s="300"/>
      <c r="R26" s="300"/>
      <c r="S26" s="300"/>
      <c r="T26" s="300"/>
      <c r="U26" s="300"/>
      <c r="V26" s="300"/>
      <c r="W26" s="300"/>
      <c r="X26" s="300"/>
      <c r="Y26" s="300"/>
      <c r="Z26" s="300"/>
      <c r="AA26" s="300"/>
      <c r="AB26" s="300"/>
      <c r="AC26" s="300"/>
    </row>
    <row r="27" spans="1:29" x14ac:dyDescent="0.4">
      <c r="A27" s="54">
        <v>7</v>
      </c>
      <c r="B27" s="300" t="s">
        <v>128</v>
      </c>
      <c r="C27" s="300"/>
      <c r="D27" s="300"/>
      <c r="E27" s="300"/>
      <c r="F27" s="300"/>
      <c r="G27" s="300"/>
      <c r="H27" s="300"/>
      <c r="I27" s="300"/>
      <c r="J27" s="300"/>
      <c r="K27" s="300"/>
      <c r="L27" s="300"/>
      <c r="M27" s="300"/>
      <c r="N27" s="300"/>
      <c r="O27" s="300"/>
      <c r="P27" s="300"/>
      <c r="Q27" s="300"/>
      <c r="R27" s="300"/>
      <c r="S27" s="300"/>
      <c r="T27" s="300"/>
      <c r="U27" s="300"/>
      <c r="V27" s="300"/>
      <c r="W27" s="300"/>
      <c r="X27" s="300"/>
      <c r="Y27" s="300"/>
      <c r="Z27" s="300"/>
      <c r="AA27" s="300"/>
      <c r="AB27" s="300"/>
      <c r="AC27" s="300"/>
    </row>
    <row r="28" spans="1:29" x14ac:dyDescent="0.4">
      <c r="A28" s="54">
        <v>8</v>
      </c>
      <c r="B28" s="300" t="s">
        <v>129</v>
      </c>
      <c r="C28" s="300"/>
      <c r="D28" s="300"/>
      <c r="E28" s="300"/>
      <c r="F28" s="300"/>
      <c r="G28" s="300"/>
      <c r="H28" s="300"/>
      <c r="I28" s="300"/>
      <c r="J28" s="300"/>
      <c r="K28" s="300"/>
      <c r="L28" s="300"/>
      <c r="M28" s="300"/>
      <c r="N28" s="300"/>
      <c r="O28" s="300"/>
      <c r="P28" s="300"/>
      <c r="Q28" s="300"/>
      <c r="R28" s="300"/>
      <c r="S28" s="300"/>
      <c r="T28" s="300"/>
      <c r="U28" s="300"/>
      <c r="V28" s="300"/>
      <c r="W28" s="300"/>
      <c r="X28" s="300"/>
      <c r="Y28" s="300"/>
      <c r="Z28" s="300"/>
      <c r="AA28" s="300"/>
      <c r="AB28" s="300"/>
      <c r="AC28" s="300"/>
    </row>
    <row r="29" spans="1:29" ht="24" customHeight="1" x14ac:dyDescent="0.4">
      <c r="A29" s="54">
        <v>9</v>
      </c>
      <c r="B29" s="300" t="s">
        <v>130</v>
      </c>
      <c r="C29" s="300"/>
      <c r="D29" s="300"/>
      <c r="E29" s="300"/>
      <c r="F29" s="300"/>
      <c r="G29" s="300"/>
      <c r="H29" s="300"/>
      <c r="I29" s="300"/>
      <c r="J29" s="300"/>
      <c r="K29" s="300"/>
      <c r="L29" s="300"/>
      <c r="M29" s="300"/>
      <c r="N29" s="300"/>
      <c r="O29" s="300"/>
      <c r="P29" s="300"/>
      <c r="Q29" s="300"/>
      <c r="R29" s="300"/>
      <c r="S29" s="300"/>
      <c r="T29" s="300"/>
      <c r="U29" s="300"/>
      <c r="V29" s="300"/>
      <c r="W29" s="300"/>
      <c r="X29" s="300"/>
      <c r="Y29" s="300"/>
      <c r="Z29" s="300"/>
      <c r="AA29" s="300"/>
      <c r="AB29" s="300"/>
      <c r="AC29" s="300"/>
    </row>
    <row r="30" spans="1:29" x14ac:dyDescent="0.4">
      <c r="A30" s="54">
        <v>10</v>
      </c>
      <c r="B30" s="300" t="s">
        <v>131</v>
      </c>
      <c r="C30" s="300"/>
      <c r="D30" s="300"/>
      <c r="E30" s="300"/>
      <c r="F30" s="300"/>
      <c r="G30" s="300"/>
      <c r="H30" s="300"/>
      <c r="I30" s="300"/>
      <c r="J30" s="300"/>
      <c r="K30" s="300"/>
      <c r="L30" s="300"/>
      <c r="M30" s="300"/>
      <c r="N30" s="300"/>
      <c r="O30" s="300"/>
      <c r="P30" s="300"/>
      <c r="Q30" s="300"/>
      <c r="R30" s="300"/>
      <c r="S30" s="300"/>
      <c r="T30" s="300"/>
      <c r="U30" s="300"/>
      <c r="V30" s="300"/>
      <c r="W30" s="300"/>
      <c r="X30" s="300"/>
      <c r="Y30" s="300"/>
      <c r="Z30" s="300"/>
      <c r="AA30" s="300"/>
      <c r="AB30" s="300"/>
      <c r="AC30" s="300"/>
    </row>
    <row r="31" spans="1:29" ht="24" customHeight="1" x14ac:dyDescent="0.4">
      <c r="A31" s="54">
        <v>11</v>
      </c>
      <c r="B31" s="300" t="s">
        <v>132</v>
      </c>
      <c r="C31" s="300"/>
      <c r="D31" s="300"/>
      <c r="E31" s="300"/>
      <c r="F31" s="300"/>
      <c r="G31" s="300"/>
      <c r="H31" s="300"/>
      <c r="I31" s="300"/>
      <c r="J31" s="300"/>
      <c r="K31" s="300"/>
      <c r="L31" s="300"/>
      <c r="M31" s="300"/>
      <c r="N31" s="300"/>
      <c r="O31" s="300"/>
      <c r="P31" s="300"/>
      <c r="Q31" s="300"/>
      <c r="R31" s="300"/>
      <c r="S31" s="300"/>
      <c r="T31" s="300"/>
      <c r="U31" s="300"/>
      <c r="V31" s="300"/>
      <c r="W31" s="300"/>
      <c r="X31" s="300"/>
      <c r="Y31" s="300"/>
      <c r="Z31" s="300"/>
      <c r="AA31" s="300"/>
      <c r="AB31" s="300"/>
      <c r="AC31" s="300"/>
    </row>
    <row r="32" spans="1:29" x14ac:dyDescent="0.4">
      <c r="A32" s="54">
        <v>12</v>
      </c>
      <c r="B32" s="300" t="s">
        <v>133</v>
      </c>
      <c r="C32" s="300"/>
      <c r="D32" s="300"/>
      <c r="E32" s="300"/>
      <c r="F32" s="300"/>
      <c r="G32" s="300"/>
      <c r="H32" s="300"/>
      <c r="I32" s="300"/>
      <c r="J32" s="300"/>
      <c r="K32" s="300"/>
      <c r="L32" s="300"/>
      <c r="M32" s="300"/>
      <c r="N32" s="300"/>
      <c r="O32" s="300"/>
      <c r="P32" s="300"/>
      <c r="Q32" s="300"/>
      <c r="R32" s="300"/>
      <c r="S32" s="300"/>
      <c r="T32" s="300"/>
      <c r="U32" s="300"/>
      <c r="V32" s="300"/>
      <c r="W32" s="300"/>
      <c r="X32" s="300"/>
      <c r="Y32" s="300"/>
      <c r="Z32" s="300"/>
      <c r="AA32" s="300"/>
      <c r="AB32" s="300"/>
      <c r="AC32" s="300"/>
    </row>
    <row r="45" ht="7.9" customHeight="1" x14ac:dyDescent="0.4"/>
  </sheetData>
  <mergeCells count="22">
    <mergeCell ref="B32:AC32"/>
    <mergeCell ref="B26:AC26"/>
    <mergeCell ref="B27:AC27"/>
    <mergeCell ref="B28:AC28"/>
    <mergeCell ref="B29:AC29"/>
    <mergeCell ref="B30:AC30"/>
    <mergeCell ref="B31:AC31"/>
    <mergeCell ref="B25:AC25"/>
    <mergeCell ref="Q2:AC2"/>
    <mergeCell ref="B3:AC3"/>
    <mergeCell ref="Q4:AC4"/>
    <mergeCell ref="B6:H6"/>
    <mergeCell ref="I6:M6"/>
    <mergeCell ref="N6:P6"/>
    <mergeCell ref="Q6:AA6"/>
    <mergeCell ref="AB6:AB7"/>
    <mergeCell ref="AC6:AC7"/>
    <mergeCell ref="R8:X8"/>
    <mergeCell ref="B21:AC21"/>
    <mergeCell ref="B22:AC22"/>
    <mergeCell ref="B23:AC23"/>
    <mergeCell ref="B24:AC24"/>
  </mergeCells>
  <phoneticPr fontId="2"/>
  <pageMargins left="0.19685039370078741" right="0.19685039370078741" top="0.59055118110236227" bottom="0.39370078740157483" header="0.51181102362204722" footer="0.51181102362204722"/>
  <pageSetup paperSize="9" scale="85" orientation="landscape" r:id="rId1"/>
  <headerFooter alignWithMargins="0"/>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45C2B2-5000-460C-9B60-52CB818A5247}">
  <sheetPr>
    <pageSetUpPr fitToPage="1"/>
  </sheetPr>
  <dimension ref="A1:M60"/>
  <sheetViews>
    <sheetView view="pageBreakPreview" zoomScaleNormal="75" zoomScaleSheetLayoutView="100" workbookViewId="0">
      <selection activeCell="A2" sqref="A2"/>
    </sheetView>
  </sheetViews>
  <sheetFormatPr defaultRowHeight="13.5" x14ac:dyDescent="0.15"/>
  <cols>
    <col min="1" max="1" width="1.75" style="6" customWidth="1"/>
    <col min="2" max="3" width="11.375" style="6" customWidth="1"/>
    <col min="4" max="6" width="7.75" style="6" customWidth="1"/>
    <col min="7" max="9" width="6" style="6" customWidth="1"/>
    <col min="10" max="12" width="8.75" style="6"/>
    <col min="13" max="13" width="15.5" style="6" bestFit="1" customWidth="1"/>
    <col min="14" max="256" width="8.75" style="6"/>
    <col min="257" max="257" width="1.75" style="6" customWidth="1"/>
    <col min="258" max="258" width="12" style="6" customWidth="1"/>
    <col min="259" max="268" width="8.75" style="6"/>
    <col min="269" max="269" width="15.5" style="6" bestFit="1" customWidth="1"/>
    <col min="270" max="512" width="8.75" style="6"/>
    <col min="513" max="513" width="1.75" style="6" customWidth="1"/>
    <col min="514" max="514" width="12" style="6" customWidth="1"/>
    <col min="515" max="524" width="8.75" style="6"/>
    <col min="525" max="525" width="15.5" style="6" bestFit="1" customWidth="1"/>
    <col min="526" max="768" width="8.75" style="6"/>
    <col min="769" max="769" width="1.75" style="6" customWidth="1"/>
    <col min="770" max="770" width="12" style="6" customWidth="1"/>
    <col min="771" max="780" width="8.75" style="6"/>
    <col min="781" max="781" width="15.5" style="6" bestFit="1" customWidth="1"/>
    <col min="782" max="1024" width="8.75" style="6"/>
    <col min="1025" max="1025" width="1.75" style="6" customWidth="1"/>
    <col min="1026" max="1026" width="12" style="6" customWidth="1"/>
    <col min="1027" max="1036" width="8.75" style="6"/>
    <col min="1037" max="1037" width="15.5" style="6" bestFit="1" customWidth="1"/>
    <col min="1038" max="1280" width="8.75" style="6"/>
    <col min="1281" max="1281" width="1.75" style="6" customWidth="1"/>
    <col min="1282" max="1282" width="12" style="6" customWidth="1"/>
    <col min="1283" max="1292" width="8.75" style="6"/>
    <col min="1293" max="1293" width="15.5" style="6" bestFit="1" customWidth="1"/>
    <col min="1294" max="1536" width="8.75" style="6"/>
    <col min="1537" max="1537" width="1.75" style="6" customWidth="1"/>
    <col min="1538" max="1538" width="12" style="6" customWidth="1"/>
    <col min="1539" max="1548" width="8.75" style="6"/>
    <col min="1549" max="1549" width="15.5" style="6" bestFit="1" customWidth="1"/>
    <col min="1550" max="1792" width="8.75" style="6"/>
    <col min="1793" max="1793" width="1.75" style="6" customWidth="1"/>
    <col min="1794" max="1794" width="12" style="6" customWidth="1"/>
    <col min="1795" max="1804" width="8.75" style="6"/>
    <col min="1805" max="1805" width="15.5" style="6" bestFit="1" customWidth="1"/>
    <col min="1806" max="2048" width="8.75" style="6"/>
    <col min="2049" max="2049" width="1.75" style="6" customWidth="1"/>
    <col min="2050" max="2050" width="12" style="6" customWidth="1"/>
    <col min="2051" max="2060" width="8.75" style="6"/>
    <col min="2061" max="2061" width="15.5" style="6" bestFit="1" customWidth="1"/>
    <col min="2062" max="2304" width="8.75" style="6"/>
    <col min="2305" max="2305" width="1.75" style="6" customWidth="1"/>
    <col min="2306" max="2306" width="12" style="6" customWidth="1"/>
    <col min="2307" max="2316" width="8.75" style="6"/>
    <col min="2317" max="2317" width="15.5" style="6" bestFit="1" customWidth="1"/>
    <col min="2318" max="2560" width="8.75" style="6"/>
    <col min="2561" max="2561" width="1.75" style="6" customWidth="1"/>
    <col min="2562" max="2562" width="12" style="6" customWidth="1"/>
    <col min="2563" max="2572" width="8.75" style="6"/>
    <col min="2573" max="2573" width="15.5" style="6" bestFit="1" customWidth="1"/>
    <col min="2574" max="2816" width="8.75" style="6"/>
    <col min="2817" max="2817" width="1.75" style="6" customWidth="1"/>
    <col min="2818" max="2818" width="12" style="6" customWidth="1"/>
    <col min="2819" max="2828" width="8.75" style="6"/>
    <col min="2829" max="2829" width="15.5" style="6" bestFit="1" customWidth="1"/>
    <col min="2830" max="3072" width="8.75" style="6"/>
    <col min="3073" max="3073" width="1.75" style="6" customWidth="1"/>
    <col min="3074" max="3074" width="12" style="6" customWidth="1"/>
    <col min="3075" max="3084" width="8.75" style="6"/>
    <col min="3085" max="3085" width="15.5" style="6" bestFit="1" customWidth="1"/>
    <col min="3086" max="3328" width="8.75" style="6"/>
    <col min="3329" max="3329" width="1.75" style="6" customWidth="1"/>
    <col min="3330" max="3330" width="12" style="6" customWidth="1"/>
    <col min="3331" max="3340" width="8.75" style="6"/>
    <col min="3341" max="3341" width="15.5" style="6" bestFit="1" customWidth="1"/>
    <col min="3342" max="3584" width="8.75" style="6"/>
    <col min="3585" max="3585" width="1.75" style="6" customWidth="1"/>
    <col min="3586" max="3586" width="12" style="6" customWidth="1"/>
    <col min="3587" max="3596" width="8.75" style="6"/>
    <col min="3597" max="3597" width="15.5" style="6" bestFit="1" customWidth="1"/>
    <col min="3598" max="3840" width="8.75" style="6"/>
    <col min="3841" max="3841" width="1.75" style="6" customWidth="1"/>
    <col min="3842" max="3842" width="12" style="6" customWidth="1"/>
    <col min="3843" max="3852" width="8.75" style="6"/>
    <col min="3853" max="3853" width="15.5" style="6" bestFit="1" customWidth="1"/>
    <col min="3854" max="4096" width="8.75" style="6"/>
    <col min="4097" max="4097" width="1.75" style="6" customWidth="1"/>
    <col min="4098" max="4098" width="12" style="6" customWidth="1"/>
    <col min="4099" max="4108" width="8.75" style="6"/>
    <col min="4109" max="4109" width="15.5" style="6" bestFit="1" customWidth="1"/>
    <col min="4110" max="4352" width="8.75" style="6"/>
    <col min="4353" max="4353" width="1.75" style="6" customWidth="1"/>
    <col min="4354" max="4354" width="12" style="6" customWidth="1"/>
    <col min="4355" max="4364" width="8.75" style="6"/>
    <col min="4365" max="4365" width="15.5" style="6" bestFit="1" customWidth="1"/>
    <col min="4366" max="4608" width="8.75" style="6"/>
    <col min="4609" max="4609" width="1.75" style="6" customWidth="1"/>
    <col min="4610" max="4610" width="12" style="6" customWidth="1"/>
    <col min="4611" max="4620" width="8.75" style="6"/>
    <col min="4621" max="4621" width="15.5" style="6" bestFit="1" customWidth="1"/>
    <col min="4622" max="4864" width="8.75" style="6"/>
    <col min="4865" max="4865" width="1.75" style="6" customWidth="1"/>
    <col min="4866" max="4866" width="12" style="6" customWidth="1"/>
    <col min="4867" max="4876" width="8.75" style="6"/>
    <col min="4877" max="4877" width="15.5" style="6" bestFit="1" customWidth="1"/>
    <col min="4878" max="5120" width="8.75" style="6"/>
    <col min="5121" max="5121" width="1.75" style="6" customWidth="1"/>
    <col min="5122" max="5122" width="12" style="6" customWidth="1"/>
    <col min="5123" max="5132" width="8.75" style="6"/>
    <col min="5133" max="5133" width="15.5" style="6" bestFit="1" customWidth="1"/>
    <col min="5134" max="5376" width="8.75" style="6"/>
    <col min="5377" max="5377" width="1.75" style="6" customWidth="1"/>
    <col min="5378" max="5378" width="12" style="6" customWidth="1"/>
    <col min="5379" max="5388" width="8.75" style="6"/>
    <col min="5389" max="5389" width="15.5" style="6" bestFit="1" customWidth="1"/>
    <col min="5390" max="5632" width="8.75" style="6"/>
    <col min="5633" max="5633" width="1.75" style="6" customWidth="1"/>
    <col min="5634" max="5634" width="12" style="6" customWidth="1"/>
    <col min="5635" max="5644" width="8.75" style="6"/>
    <col min="5645" max="5645" width="15.5" style="6" bestFit="1" customWidth="1"/>
    <col min="5646" max="5888" width="8.75" style="6"/>
    <col min="5889" max="5889" width="1.75" style="6" customWidth="1"/>
    <col min="5890" max="5890" width="12" style="6" customWidth="1"/>
    <col min="5891" max="5900" width="8.75" style="6"/>
    <col min="5901" max="5901" width="15.5" style="6" bestFit="1" customWidth="1"/>
    <col min="5902" max="6144" width="8.75" style="6"/>
    <col min="6145" max="6145" width="1.75" style="6" customWidth="1"/>
    <col min="6146" max="6146" width="12" style="6" customWidth="1"/>
    <col min="6147" max="6156" width="8.75" style="6"/>
    <col min="6157" max="6157" width="15.5" style="6" bestFit="1" customWidth="1"/>
    <col min="6158" max="6400" width="8.75" style="6"/>
    <col min="6401" max="6401" width="1.75" style="6" customWidth="1"/>
    <col min="6402" max="6402" width="12" style="6" customWidth="1"/>
    <col min="6403" max="6412" width="8.75" style="6"/>
    <col min="6413" max="6413" width="15.5" style="6" bestFit="1" customWidth="1"/>
    <col min="6414" max="6656" width="8.75" style="6"/>
    <col min="6657" max="6657" width="1.75" style="6" customWidth="1"/>
    <col min="6658" max="6658" width="12" style="6" customWidth="1"/>
    <col min="6659" max="6668" width="8.75" style="6"/>
    <col min="6669" max="6669" width="15.5" style="6" bestFit="1" customWidth="1"/>
    <col min="6670" max="6912" width="8.75" style="6"/>
    <col min="6913" max="6913" width="1.75" style="6" customWidth="1"/>
    <col min="6914" max="6914" width="12" style="6" customWidth="1"/>
    <col min="6915" max="6924" width="8.75" style="6"/>
    <col min="6925" max="6925" width="15.5" style="6" bestFit="1" customWidth="1"/>
    <col min="6926" max="7168" width="8.75" style="6"/>
    <col min="7169" max="7169" width="1.75" style="6" customWidth="1"/>
    <col min="7170" max="7170" width="12" style="6" customWidth="1"/>
    <col min="7171" max="7180" width="8.75" style="6"/>
    <col min="7181" max="7181" width="15.5" style="6" bestFit="1" customWidth="1"/>
    <col min="7182" max="7424" width="8.75" style="6"/>
    <col min="7425" max="7425" width="1.75" style="6" customWidth="1"/>
    <col min="7426" max="7426" width="12" style="6" customWidth="1"/>
    <col min="7427" max="7436" width="8.75" style="6"/>
    <col min="7437" max="7437" width="15.5" style="6" bestFit="1" customWidth="1"/>
    <col min="7438" max="7680" width="8.75" style="6"/>
    <col min="7681" max="7681" width="1.75" style="6" customWidth="1"/>
    <col min="7682" max="7682" width="12" style="6" customWidth="1"/>
    <col min="7683" max="7692" width="8.75" style="6"/>
    <col min="7693" max="7693" width="15.5" style="6" bestFit="1" customWidth="1"/>
    <col min="7694" max="7936" width="8.75" style="6"/>
    <col min="7937" max="7937" width="1.75" style="6" customWidth="1"/>
    <col min="7938" max="7938" width="12" style="6" customWidth="1"/>
    <col min="7939" max="7948" width="8.75" style="6"/>
    <col min="7949" max="7949" width="15.5" style="6" bestFit="1" customWidth="1"/>
    <col min="7950" max="8192" width="8.75" style="6"/>
    <col min="8193" max="8193" width="1.75" style="6" customWidth="1"/>
    <col min="8194" max="8194" width="12" style="6" customWidth="1"/>
    <col min="8195" max="8204" width="8.75" style="6"/>
    <col min="8205" max="8205" width="15.5" style="6" bestFit="1" customWidth="1"/>
    <col min="8206" max="8448" width="8.75" style="6"/>
    <col min="8449" max="8449" width="1.75" style="6" customWidth="1"/>
    <col min="8450" max="8450" width="12" style="6" customWidth="1"/>
    <col min="8451" max="8460" width="8.75" style="6"/>
    <col min="8461" max="8461" width="15.5" style="6" bestFit="1" customWidth="1"/>
    <col min="8462" max="8704" width="8.75" style="6"/>
    <col min="8705" max="8705" width="1.75" style="6" customWidth="1"/>
    <col min="8706" max="8706" width="12" style="6" customWidth="1"/>
    <col min="8707" max="8716" width="8.75" style="6"/>
    <col min="8717" max="8717" width="15.5" style="6" bestFit="1" customWidth="1"/>
    <col min="8718" max="8960" width="8.75" style="6"/>
    <col min="8961" max="8961" width="1.75" style="6" customWidth="1"/>
    <col min="8962" max="8962" width="12" style="6" customWidth="1"/>
    <col min="8963" max="8972" width="8.75" style="6"/>
    <col min="8973" max="8973" width="15.5" style="6" bestFit="1" customWidth="1"/>
    <col min="8974" max="9216" width="8.75" style="6"/>
    <col min="9217" max="9217" width="1.75" style="6" customWidth="1"/>
    <col min="9218" max="9218" width="12" style="6" customWidth="1"/>
    <col min="9219" max="9228" width="8.75" style="6"/>
    <col min="9229" max="9229" width="15.5" style="6" bestFit="1" customWidth="1"/>
    <col min="9230" max="9472" width="8.75" style="6"/>
    <col min="9473" max="9473" width="1.75" style="6" customWidth="1"/>
    <col min="9474" max="9474" width="12" style="6" customWidth="1"/>
    <col min="9475" max="9484" width="8.75" style="6"/>
    <col min="9485" max="9485" width="15.5" style="6" bestFit="1" customWidth="1"/>
    <col min="9486" max="9728" width="8.75" style="6"/>
    <col min="9729" max="9729" width="1.75" style="6" customWidth="1"/>
    <col min="9730" max="9730" width="12" style="6" customWidth="1"/>
    <col min="9731" max="9740" width="8.75" style="6"/>
    <col min="9741" max="9741" width="15.5" style="6" bestFit="1" customWidth="1"/>
    <col min="9742" max="9984" width="8.75" style="6"/>
    <col min="9985" max="9985" width="1.75" style="6" customWidth="1"/>
    <col min="9986" max="9986" width="12" style="6" customWidth="1"/>
    <col min="9987" max="9996" width="8.75" style="6"/>
    <col min="9997" max="9997" width="15.5" style="6" bestFit="1" customWidth="1"/>
    <col min="9998" max="10240" width="8.75" style="6"/>
    <col min="10241" max="10241" width="1.75" style="6" customWidth="1"/>
    <col min="10242" max="10242" width="12" style="6" customWidth="1"/>
    <col min="10243" max="10252" width="8.75" style="6"/>
    <col min="10253" max="10253" width="15.5" style="6" bestFit="1" customWidth="1"/>
    <col min="10254" max="10496" width="8.75" style="6"/>
    <col min="10497" max="10497" width="1.75" style="6" customWidth="1"/>
    <col min="10498" max="10498" width="12" style="6" customWidth="1"/>
    <col min="10499" max="10508" width="8.75" style="6"/>
    <col min="10509" max="10509" width="15.5" style="6" bestFit="1" customWidth="1"/>
    <col min="10510" max="10752" width="8.75" style="6"/>
    <col min="10753" max="10753" width="1.75" style="6" customWidth="1"/>
    <col min="10754" max="10754" width="12" style="6" customWidth="1"/>
    <col min="10755" max="10764" width="8.75" style="6"/>
    <col min="10765" max="10765" width="15.5" style="6" bestFit="1" customWidth="1"/>
    <col min="10766" max="11008" width="8.75" style="6"/>
    <col min="11009" max="11009" width="1.75" style="6" customWidth="1"/>
    <col min="11010" max="11010" width="12" style="6" customWidth="1"/>
    <col min="11011" max="11020" width="8.75" style="6"/>
    <col min="11021" max="11021" width="15.5" style="6" bestFit="1" customWidth="1"/>
    <col min="11022" max="11264" width="8.75" style="6"/>
    <col min="11265" max="11265" width="1.75" style="6" customWidth="1"/>
    <col min="11266" max="11266" width="12" style="6" customWidth="1"/>
    <col min="11267" max="11276" width="8.75" style="6"/>
    <col min="11277" max="11277" width="15.5" style="6" bestFit="1" customWidth="1"/>
    <col min="11278" max="11520" width="8.75" style="6"/>
    <col min="11521" max="11521" width="1.75" style="6" customWidth="1"/>
    <col min="11522" max="11522" width="12" style="6" customWidth="1"/>
    <col min="11523" max="11532" width="8.75" style="6"/>
    <col min="11533" max="11533" width="15.5" style="6" bestFit="1" customWidth="1"/>
    <col min="11534" max="11776" width="8.75" style="6"/>
    <col min="11777" max="11777" width="1.75" style="6" customWidth="1"/>
    <col min="11778" max="11778" width="12" style="6" customWidth="1"/>
    <col min="11779" max="11788" width="8.75" style="6"/>
    <col min="11789" max="11789" width="15.5" style="6" bestFit="1" customWidth="1"/>
    <col min="11790" max="12032" width="8.75" style="6"/>
    <col min="12033" max="12033" width="1.75" style="6" customWidth="1"/>
    <col min="12034" max="12034" width="12" style="6" customWidth="1"/>
    <col min="12035" max="12044" width="8.75" style="6"/>
    <col min="12045" max="12045" width="15.5" style="6" bestFit="1" customWidth="1"/>
    <col min="12046" max="12288" width="8.75" style="6"/>
    <col min="12289" max="12289" width="1.75" style="6" customWidth="1"/>
    <col min="12290" max="12290" width="12" style="6" customWidth="1"/>
    <col min="12291" max="12300" width="8.75" style="6"/>
    <col min="12301" max="12301" width="15.5" style="6" bestFit="1" customWidth="1"/>
    <col min="12302" max="12544" width="8.75" style="6"/>
    <col min="12545" max="12545" width="1.75" style="6" customWidth="1"/>
    <col min="12546" max="12546" width="12" style="6" customWidth="1"/>
    <col min="12547" max="12556" width="8.75" style="6"/>
    <col min="12557" max="12557" width="15.5" style="6" bestFit="1" customWidth="1"/>
    <col min="12558" max="12800" width="8.75" style="6"/>
    <col min="12801" max="12801" width="1.75" style="6" customWidth="1"/>
    <col min="12802" max="12802" width="12" style="6" customWidth="1"/>
    <col min="12803" max="12812" width="8.75" style="6"/>
    <col min="12813" max="12813" width="15.5" style="6" bestFit="1" customWidth="1"/>
    <col min="12814" max="13056" width="8.75" style="6"/>
    <col min="13057" max="13057" width="1.75" style="6" customWidth="1"/>
    <col min="13058" max="13058" width="12" style="6" customWidth="1"/>
    <col min="13059" max="13068" width="8.75" style="6"/>
    <col min="13069" max="13069" width="15.5" style="6" bestFit="1" customWidth="1"/>
    <col min="13070" max="13312" width="8.75" style="6"/>
    <col min="13313" max="13313" width="1.75" style="6" customWidth="1"/>
    <col min="13314" max="13314" width="12" style="6" customWidth="1"/>
    <col min="13315" max="13324" width="8.75" style="6"/>
    <col min="13325" max="13325" width="15.5" style="6" bestFit="1" customWidth="1"/>
    <col min="13326" max="13568" width="8.75" style="6"/>
    <col min="13569" max="13569" width="1.75" style="6" customWidth="1"/>
    <col min="13570" max="13570" width="12" style="6" customWidth="1"/>
    <col min="13571" max="13580" width="8.75" style="6"/>
    <col min="13581" max="13581" width="15.5" style="6" bestFit="1" customWidth="1"/>
    <col min="13582" max="13824" width="8.75" style="6"/>
    <col min="13825" max="13825" width="1.75" style="6" customWidth="1"/>
    <col min="13826" max="13826" width="12" style="6" customWidth="1"/>
    <col min="13827" max="13836" width="8.75" style="6"/>
    <col min="13837" max="13837" width="15.5" style="6" bestFit="1" customWidth="1"/>
    <col min="13838" max="14080" width="8.75" style="6"/>
    <col min="14081" max="14081" width="1.75" style="6" customWidth="1"/>
    <col min="14082" max="14082" width="12" style="6" customWidth="1"/>
    <col min="14083" max="14092" width="8.75" style="6"/>
    <col min="14093" max="14093" width="15.5" style="6" bestFit="1" customWidth="1"/>
    <col min="14094" max="14336" width="8.75" style="6"/>
    <col min="14337" max="14337" width="1.75" style="6" customWidth="1"/>
    <col min="14338" max="14338" width="12" style="6" customWidth="1"/>
    <col min="14339" max="14348" width="8.75" style="6"/>
    <col min="14349" max="14349" width="15.5" style="6" bestFit="1" customWidth="1"/>
    <col min="14350" max="14592" width="8.75" style="6"/>
    <col min="14593" max="14593" width="1.75" style="6" customWidth="1"/>
    <col min="14594" max="14594" width="12" style="6" customWidth="1"/>
    <col min="14595" max="14604" width="8.75" style="6"/>
    <col min="14605" max="14605" width="15.5" style="6" bestFit="1" customWidth="1"/>
    <col min="14606" max="14848" width="8.75" style="6"/>
    <col min="14849" max="14849" width="1.75" style="6" customWidth="1"/>
    <col min="14850" max="14850" width="12" style="6" customWidth="1"/>
    <col min="14851" max="14860" width="8.75" style="6"/>
    <col min="14861" max="14861" width="15.5" style="6" bestFit="1" customWidth="1"/>
    <col min="14862" max="15104" width="8.75" style="6"/>
    <col min="15105" max="15105" width="1.75" style="6" customWidth="1"/>
    <col min="15106" max="15106" width="12" style="6" customWidth="1"/>
    <col min="15107" max="15116" width="8.75" style="6"/>
    <col min="15117" max="15117" width="15.5" style="6" bestFit="1" customWidth="1"/>
    <col min="15118" max="15360" width="8.75" style="6"/>
    <col min="15361" max="15361" width="1.75" style="6" customWidth="1"/>
    <col min="15362" max="15362" width="12" style="6" customWidth="1"/>
    <col min="15363" max="15372" width="8.75" style="6"/>
    <col min="15373" max="15373" width="15.5" style="6" bestFit="1" customWidth="1"/>
    <col min="15374" max="15616" width="8.75" style="6"/>
    <col min="15617" max="15617" width="1.75" style="6" customWidth="1"/>
    <col min="15618" max="15618" width="12" style="6" customWidth="1"/>
    <col min="15619" max="15628" width="8.75" style="6"/>
    <col min="15629" max="15629" width="15.5" style="6" bestFit="1" customWidth="1"/>
    <col min="15630" max="15872" width="8.75" style="6"/>
    <col min="15873" max="15873" width="1.75" style="6" customWidth="1"/>
    <col min="15874" max="15874" width="12" style="6" customWidth="1"/>
    <col min="15875" max="15884" width="8.75" style="6"/>
    <col min="15885" max="15885" width="15.5" style="6" bestFit="1" customWidth="1"/>
    <col min="15886" max="16128" width="8.75" style="6"/>
    <col min="16129" max="16129" width="1.75" style="6" customWidth="1"/>
    <col min="16130" max="16130" width="12" style="6" customWidth="1"/>
    <col min="16131" max="16140" width="8.75" style="6"/>
    <col min="16141" max="16141" width="15.5" style="6" bestFit="1" customWidth="1"/>
    <col min="16142" max="16384" width="8.75" style="6"/>
  </cols>
  <sheetData>
    <row r="1" spans="1:13" ht="14.25" x14ac:dyDescent="0.15">
      <c r="A1" s="211" t="s">
        <v>351</v>
      </c>
      <c r="B1" s="211"/>
      <c r="C1" s="5"/>
      <c r="D1" s="5"/>
      <c r="E1" s="5"/>
      <c r="F1" s="5"/>
      <c r="G1" s="5"/>
      <c r="H1" s="5"/>
      <c r="I1" s="5"/>
      <c r="J1" s="5"/>
      <c r="K1" s="5"/>
      <c r="L1" s="5"/>
      <c r="M1" s="5"/>
    </row>
    <row r="2" spans="1:13" ht="14.25" x14ac:dyDescent="0.15">
      <c r="A2" s="5"/>
      <c r="B2" s="5"/>
      <c r="C2" s="5"/>
      <c r="D2" s="5"/>
      <c r="E2" s="5"/>
      <c r="F2" s="5"/>
      <c r="G2" s="5"/>
      <c r="H2" s="5"/>
      <c r="I2" s="210" t="s">
        <v>62</v>
      </c>
      <c r="J2" s="210"/>
      <c r="K2" s="210"/>
      <c r="L2" s="5"/>
      <c r="M2" s="5"/>
    </row>
    <row r="3" spans="1:13" ht="14.25" x14ac:dyDescent="0.15">
      <c r="A3" s="5"/>
      <c r="B3" s="5"/>
      <c r="C3" s="5"/>
      <c r="D3" s="5"/>
      <c r="E3" s="5"/>
      <c r="F3" s="5"/>
      <c r="G3" s="5"/>
      <c r="H3" s="5"/>
      <c r="I3" s="210" t="s">
        <v>63</v>
      </c>
      <c r="J3" s="210"/>
      <c r="K3" s="210"/>
      <c r="L3" s="5"/>
      <c r="M3" s="5"/>
    </row>
    <row r="4" spans="1:13" ht="14.25" x14ac:dyDescent="0.15">
      <c r="A4" s="5"/>
      <c r="B4" s="5"/>
      <c r="C4" s="5"/>
      <c r="D4" s="5"/>
      <c r="E4" s="5"/>
      <c r="F4" s="5"/>
      <c r="G4" s="5"/>
      <c r="H4" s="7"/>
      <c r="I4" s="7"/>
      <c r="J4" s="5"/>
      <c r="K4" s="5"/>
      <c r="L4" s="5"/>
      <c r="M4" s="5"/>
    </row>
    <row r="5" spans="1:13" ht="14.25" x14ac:dyDescent="0.15">
      <c r="A5" s="5"/>
      <c r="B5" s="5"/>
      <c r="C5" s="5"/>
      <c r="D5" s="5"/>
      <c r="E5" s="5"/>
      <c r="F5" s="5"/>
      <c r="G5" s="5"/>
      <c r="H5" s="7"/>
      <c r="I5" s="7"/>
      <c r="J5" s="5"/>
      <c r="K5" s="5"/>
      <c r="L5" s="5"/>
      <c r="M5" s="5"/>
    </row>
    <row r="6" spans="1:13" ht="14.25" x14ac:dyDescent="0.15">
      <c r="A6" s="5" t="s">
        <v>64</v>
      </c>
      <c r="B6" s="5"/>
      <c r="C6" s="5"/>
      <c r="D6" s="5"/>
      <c r="E6" s="5"/>
      <c r="F6" s="5"/>
      <c r="G6" s="5"/>
      <c r="H6" s="7"/>
      <c r="I6" s="7"/>
      <c r="J6" s="5"/>
      <c r="K6" s="5"/>
      <c r="L6" s="5"/>
      <c r="M6" s="5"/>
    </row>
    <row r="7" spans="1:13" ht="14.25" x14ac:dyDescent="0.15">
      <c r="A7" s="5"/>
      <c r="B7" s="5"/>
      <c r="C7" s="5"/>
      <c r="D7" s="5"/>
      <c r="E7" s="5"/>
      <c r="F7" s="5"/>
      <c r="G7" s="5"/>
      <c r="H7" s="7"/>
      <c r="I7" s="7"/>
      <c r="J7" s="5"/>
      <c r="K7" s="5"/>
      <c r="L7" s="5"/>
      <c r="M7" s="5"/>
    </row>
    <row r="8" spans="1:13" ht="14.25" x14ac:dyDescent="0.15">
      <c r="A8" s="5"/>
      <c r="B8" s="5"/>
      <c r="C8" s="5"/>
      <c r="D8" s="5"/>
      <c r="E8" s="5"/>
      <c r="F8" s="5"/>
      <c r="G8" s="5"/>
      <c r="H8" s="5" t="s">
        <v>65</v>
      </c>
      <c r="I8" s="5"/>
      <c r="J8" s="7"/>
      <c r="K8" s="7"/>
      <c r="L8" s="5"/>
      <c r="M8" s="5"/>
    </row>
    <row r="9" spans="1:13" ht="14.25" x14ac:dyDescent="0.15">
      <c r="A9" s="5"/>
      <c r="B9" s="5"/>
      <c r="C9" s="5"/>
      <c r="D9" s="5"/>
      <c r="E9" s="5"/>
      <c r="F9" s="5"/>
      <c r="G9" s="5"/>
      <c r="H9" s="5" t="s">
        <v>66</v>
      </c>
      <c r="I9" s="5"/>
      <c r="J9" s="7"/>
      <c r="K9" s="7"/>
      <c r="L9" s="5"/>
      <c r="M9" s="5"/>
    </row>
    <row r="10" spans="1:13" ht="14.25" x14ac:dyDescent="0.15">
      <c r="A10" s="5"/>
      <c r="B10" s="5"/>
      <c r="C10" s="5"/>
      <c r="D10" s="5"/>
      <c r="E10" s="5"/>
      <c r="F10" s="5"/>
      <c r="G10" s="5"/>
      <c r="H10" s="5"/>
      <c r="I10" s="5"/>
      <c r="J10" s="7"/>
      <c r="K10" s="7"/>
      <c r="L10" s="5"/>
      <c r="M10" s="5"/>
    </row>
    <row r="11" spans="1:13" ht="14.25" x14ac:dyDescent="0.15">
      <c r="A11" s="5"/>
      <c r="B11" s="5"/>
      <c r="C11" s="5"/>
      <c r="D11" s="5"/>
      <c r="E11" s="5"/>
      <c r="F11" s="5"/>
      <c r="G11" s="5"/>
      <c r="H11" s="5"/>
      <c r="I11" s="5"/>
      <c r="J11" s="5"/>
      <c r="K11" s="5"/>
      <c r="L11" s="5"/>
      <c r="M11" s="5"/>
    </row>
    <row r="12" spans="1:13" ht="14.25" x14ac:dyDescent="0.15">
      <c r="A12" s="5"/>
      <c r="B12" s="5"/>
      <c r="C12" s="5"/>
      <c r="D12" s="5"/>
      <c r="E12" s="5"/>
      <c r="F12" s="5"/>
      <c r="G12" s="5"/>
      <c r="H12" s="5"/>
      <c r="I12" s="5"/>
      <c r="J12" s="5"/>
      <c r="K12" s="5"/>
      <c r="L12" s="5"/>
      <c r="M12" s="5"/>
    </row>
    <row r="13" spans="1:13" ht="14.25" x14ac:dyDescent="0.15">
      <c r="A13" s="210" t="s">
        <v>135</v>
      </c>
      <c r="B13" s="210"/>
      <c r="C13" s="210"/>
      <c r="D13" s="210"/>
      <c r="E13" s="210"/>
      <c r="F13" s="210"/>
      <c r="G13" s="210"/>
      <c r="H13" s="210"/>
      <c r="I13" s="210"/>
      <c r="J13" s="210"/>
      <c r="K13" s="210"/>
      <c r="L13" s="5"/>
      <c r="M13" s="5"/>
    </row>
    <row r="14" spans="1:13" ht="14.25" x14ac:dyDescent="0.15">
      <c r="A14" s="8"/>
      <c r="B14" s="8"/>
      <c r="C14" s="8"/>
      <c r="D14" s="8"/>
      <c r="E14" s="8"/>
      <c r="F14" s="8"/>
      <c r="G14" s="8"/>
      <c r="H14" s="8"/>
      <c r="I14" s="8"/>
      <c r="J14" s="5"/>
      <c r="K14" s="5"/>
      <c r="L14" s="5"/>
      <c r="M14" s="5"/>
    </row>
    <row r="15" spans="1:13" ht="14.25" x14ac:dyDescent="0.15">
      <c r="A15" s="5"/>
      <c r="B15" s="5"/>
      <c r="C15" s="5"/>
      <c r="D15" s="5"/>
      <c r="E15" s="5"/>
      <c r="F15" s="5"/>
      <c r="G15" s="5"/>
      <c r="H15" s="5"/>
      <c r="I15" s="5"/>
      <c r="J15" s="5"/>
      <c r="K15" s="5"/>
      <c r="L15" s="5"/>
      <c r="M15" s="5"/>
    </row>
    <row r="16" spans="1:13" ht="14.25" x14ac:dyDescent="0.15">
      <c r="A16" s="5"/>
      <c r="B16" s="5"/>
      <c r="C16" s="5"/>
      <c r="D16" s="5"/>
      <c r="E16" s="5"/>
      <c r="F16" s="5"/>
      <c r="G16" s="5"/>
      <c r="H16" s="5"/>
      <c r="I16" s="5"/>
      <c r="J16" s="5"/>
      <c r="K16" s="5"/>
      <c r="L16" s="5"/>
      <c r="M16" s="5"/>
    </row>
    <row r="17" spans="1:13" ht="42" customHeight="1" x14ac:dyDescent="0.15">
      <c r="A17" s="212" t="s">
        <v>136</v>
      </c>
      <c r="B17" s="212"/>
      <c r="C17" s="212"/>
      <c r="D17" s="212"/>
      <c r="E17" s="212"/>
      <c r="F17" s="212"/>
      <c r="G17" s="212"/>
      <c r="H17" s="212"/>
      <c r="I17" s="212"/>
      <c r="J17" s="212"/>
      <c r="K17" s="212"/>
      <c r="L17" s="5"/>
      <c r="M17" s="5"/>
    </row>
    <row r="18" spans="1:13" ht="14.25" x14ac:dyDescent="0.15">
      <c r="A18" s="5"/>
      <c r="B18" s="5"/>
      <c r="C18" s="5"/>
      <c r="D18" s="5"/>
      <c r="E18" s="5"/>
      <c r="F18" s="5"/>
      <c r="G18" s="5"/>
      <c r="H18" s="5"/>
      <c r="I18" s="5"/>
      <c r="J18" s="5"/>
      <c r="K18" s="5"/>
      <c r="L18" s="5"/>
      <c r="M18" s="5"/>
    </row>
    <row r="19" spans="1:13" ht="14.25" x14ac:dyDescent="0.15">
      <c r="A19" s="5"/>
      <c r="B19" s="5"/>
      <c r="C19" s="5"/>
      <c r="D19" s="5"/>
      <c r="E19" s="5"/>
      <c r="F19" s="5"/>
      <c r="G19" s="5"/>
      <c r="H19" s="5"/>
      <c r="I19" s="5"/>
      <c r="J19" s="5"/>
      <c r="K19" s="5"/>
      <c r="L19" s="5"/>
      <c r="M19" s="5"/>
    </row>
    <row r="20" spans="1:13" ht="14.25" x14ac:dyDescent="0.15">
      <c r="A20" s="5"/>
      <c r="B20" s="5"/>
      <c r="C20" s="5"/>
      <c r="D20" s="5"/>
      <c r="E20" s="5"/>
      <c r="F20" s="5"/>
      <c r="G20" s="5"/>
      <c r="H20" s="5"/>
      <c r="I20" s="5"/>
      <c r="J20" s="5"/>
      <c r="K20" s="5"/>
      <c r="L20" s="5"/>
      <c r="M20" s="5"/>
    </row>
    <row r="21" spans="1:13" ht="14.25" x14ac:dyDescent="0.15">
      <c r="A21" s="210" t="s">
        <v>69</v>
      </c>
      <c r="B21" s="210"/>
      <c r="C21" s="210"/>
      <c r="D21" s="210"/>
      <c r="E21" s="210"/>
      <c r="F21" s="210"/>
      <c r="G21" s="210"/>
      <c r="H21" s="210"/>
      <c r="I21" s="210"/>
      <c r="J21" s="5"/>
      <c r="K21" s="5"/>
      <c r="L21" s="5"/>
      <c r="M21" s="5"/>
    </row>
    <row r="22" spans="1:13" ht="14.25" x14ac:dyDescent="0.15">
      <c r="A22" s="8"/>
      <c r="B22" s="8"/>
      <c r="C22" s="8"/>
      <c r="D22" s="8"/>
      <c r="E22" s="8"/>
      <c r="F22" s="8"/>
      <c r="G22" s="8"/>
      <c r="H22" s="8"/>
      <c r="I22" s="8"/>
      <c r="J22" s="5"/>
      <c r="K22" s="5"/>
      <c r="L22" s="5"/>
      <c r="M22" s="5"/>
    </row>
    <row r="23" spans="1:13" ht="14.25" x14ac:dyDescent="0.15">
      <c r="A23" s="5"/>
      <c r="B23" s="5"/>
      <c r="C23" s="5"/>
      <c r="D23" s="5"/>
      <c r="E23" s="5"/>
      <c r="F23" s="5"/>
      <c r="G23" s="5"/>
      <c r="H23" s="5"/>
      <c r="I23" s="5"/>
      <c r="J23" s="5"/>
      <c r="K23" s="5"/>
      <c r="L23" s="5"/>
      <c r="M23" s="5"/>
    </row>
    <row r="24" spans="1:13" ht="14.25" x14ac:dyDescent="0.15">
      <c r="A24" s="5"/>
      <c r="B24" s="5"/>
      <c r="C24" s="5"/>
      <c r="D24" s="5"/>
      <c r="E24" s="5"/>
      <c r="F24" s="5"/>
      <c r="G24" s="5"/>
      <c r="H24" s="5"/>
      <c r="I24" s="5"/>
      <c r="J24" s="5"/>
      <c r="K24" s="5"/>
      <c r="L24" s="5"/>
      <c r="M24" s="5"/>
    </row>
    <row r="25" spans="1:13" ht="14.25" x14ac:dyDescent="0.15">
      <c r="A25" s="9" t="s">
        <v>70</v>
      </c>
      <c r="B25" s="9"/>
      <c r="C25" s="9"/>
      <c r="D25" s="9"/>
      <c r="E25" s="9"/>
      <c r="F25" s="9"/>
      <c r="G25" s="9"/>
      <c r="H25" s="9"/>
      <c r="I25" s="9"/>
      <c r="J25" s="9"/>
      <c r="K25" s="9"/>
      <c r="L25" s="9"/>
      <c r="M25" s="9"/>
    </row>
    <row r="26" spans="1:13" ht="15" thickBot="1" x14ac:dyDescent="0.2">
      <c r="A26" s="9"/>
      <c r="B26" s="9"/>
      <c r="C26" s="9"/>
      <c r="D26" s="9"/>
      <c r="E26" s="9"/>
      <c r="F26" s="9"/>
      <c r="G26" s="9"/>
      <c r="H26" s="9"/>
      <c r="I26" s="9"/>
      <c r="J26" s="9"/>
      <c r="K26" s="9"/>
      <c r="L26" s="9"/>
      <c r="M26" s="9"/>
    </row>
    <row r="27" spans="1:13" ht="30" customHeight="1" x14ac:dyDescent="0.15">
      <c r="A27" s="9"/>
      <c r="B27" s="213" t="s">
        <v>137</v>
      </c>
      <c r="C27" s="214"/>
      <c r="D27" s="215" t="s">
        <v>72</v>
      </c>
      <c r="E27" s="216"/>
      <c r="F27" s="217"/>
      <c r="G27" s="9"/>
      <c r="H27" s="9"/>
      <c r="I27" s="9"/>
      <c r="J27" s="9"/>
      <c r="K27" s="9"/>
      <c r="L27" s="9"/>
      <c r="M27" s="9"/>
    </row>
    <row r="28" spans="1:13" ht="30" customHeight="1" thickBot="1" x14ac:dyDescent="0.2">
      <c r="A28" s="9"/>
      <c r="B28" s="218"/>
      <c r="C28" s="219"/>
      <c r="D28" s="57"/>
      <c r="E28" s="58"/>
      <c r="F28" s="10" t="s">
        <v>73</v>
      </c>
      <c r="G28" s="9"/>
      <c r="H28" s="9"/>
      <c r="I28" s="9"/>
      <c r="J28" s="9"/>
      <c r="K28" s="9"/>
      <c r="L28" s="9"/>
      <c r="M28" s="9"/>
    </row>
    <row r="29" spans="1:13" ht="14.25" x14ac:dyDescent="0.15">
      <c r="A29" s="9"/>
      <c r="B29" s="9"/>
      <c r="C29" s="9"/>
      <c r="D29" s="9"/>
      <c r="E29" s="9"/>
      <c r="F29" s="9"/>
      <c r="G29" s="9"/>
      <c r="H29" s="9"/>
      <c r="I29" s="9"/>
      <c r="J29" s="9"/>
      <c r="K29" s="9"/>
      <c r="L29" s="9"/>
      <c r="M29" s="9"/>
    </row>
    <row r="30" spans="1:13" ht="14.25" x14ac:dyDescent="0.15">
      <c r="A30" s="9"/>
      <c r="J30" s="9"/>
      <c r="K30" s="9"/>
      <c r="L30" s="9"/>
    </row>
    <row r="31" spans="1:13" ht="14.25" x14ac:dyDescent="0.15">
      <c r="A31" s="5"/>
      <c r="C31" s="222" t="s">
        <v>138</v>
      </c>
      <c r="D31" s="223"/>
      <c r="E31" s="223"/>
      <c r="F31" s="223"/>
      <c r="G31" s="223"/>
      <c r="H31" s="223"/>
      <c r="I31" s="223"/>
      <c r="J31" s="224"/>
      <c r="K31" s="5"/>
      <c r="L31" s="5"/>
    </row>
    <row r="32" spans="1:13" ht="14.25" x14ac:dyDescent="0.15">
      <c r="A32" s="5"/>
      <c r="C32" s="225"/>
      <c r="D32" s="226"/>
      <c r="E32" s="226"/>
      <c r="F32" s="226"/>
      <c r="G32" s="226"/>
      <c r="H32" s="226"/>
      <c r="I32" s="226"/>
      <c r="J32" s="227"/>
      <c r="K32" s="5"/>
      <c r="L32" s="5"/>
    </row>
    <row r="33" spans="1:13" ht="14.25" x14ac:dyDescent="0.15">
      <c r="A33" s="5"/>
      <c r="C33" s="225"/>
      <c r="D33" s="226"/>
      <c r="E33" s="226"/>
      <c r="F33" s="226"/>
      <c r="G33" s="226"/>
      <c r="H33" s="226"/>
      <c r="I33" s="226"/>
      <c r="J33" s="227"/>
      <c r="K33" s="5"/>
      <c r="L33" s="5"/>
    </row>
    <row r="34" spans="1:13" ht="14.25" x14ac:dyDescent="0.15">
      <c r="A34" s="5"/>
      <c r="B34" s="5"/>
      <c r="C34" s="228"/>
      <c r="D34" s="229"/>
      <c r="E34" s="229"/>
      <c r="F34" s="229"/>
      <c r="G34" s="229"/>
      <c r="H34" s="229"/>
      <c r="I34" s="229"/>
      <c r="J34" s="230"/>
      <c r="K34" s="5"/>
      <c r="L34" s="5"/>
    </row>
    <row r="35" spans="1:13" ht="14.25" x14ac:dyDescent="0.15">
      <c r="A35" s="5"/>
      <c r="B35" s="5"/>
      <c r="C35" s="5"/>
      <c r="D35" s="5"/>
      <c r="E35" s="5"/>
      <c r="F35" s="5"/>
      <c r="G35" s="5"/>
      <c r="H35" s="5"/>
      <c r="I35" s="5"/>
      <c r="J35" s="5"/>
      <c r="K35" s="5"/>
      <c r="L35" s="5"/>
    </row>
    <row r="36" spans="1:13" ht="14.25" x14ac:dyDescent="0.15">
      <c r="A36" s="5"/>
      <c r="B36" s="5"/>
      <c r="C36" s="5"/>
      <c r="D36" s="5"/>
      <c r="E36" s="5"/>
      <c r="F36" s="5"/>
      <c r="G36" s="5"/>
      <c r="H36" s="5"/>
      <c r="I36" s="5"/>
      <c r="J36" s="5"/>
      <c r="K36" s="5"/>
      <c r="L36" s="5"/>
    </row>
    <row r="37" spans="1:13" ht="14.25" x14ac:dyDescent="0.15">
      <c r="A37" s="5"/>
      <c r="B37" s="5"/>
      <c r="C37" s="5"/>
      <c r="D37" s="5"/>
      <c r="E37" s="5"/>
      <c r="F37" s="5"/>
      <c r="G37" s="5"/>
      <c r="H37" s="5"/>
      <c r="I37" s="5"/>
      <c r="J37" s="5"/>
      <c r="K37" s="5"/>
      <c r="L37" s="5"/>
      <c r="M37" s="5"/>
    </row>
    <row r="38" spans="1:13" ht="14.25" x14ac:dyDescent="0.15">
      <c r="A38" s="5"/>
      <c r="B38" s="5"/>
      <c r="C38" s="5"/>
      <c r="D38" s="5"/>
      <c r="E38" s="5"/>
      <c r="F38" s="5"/>
      <c r="G38" s="5"/>
      <c r="H38" s="5"/>
      <c r="I38" s="5"/>
      <c r="J38" s="5"/>
      <c r="K38" s="5"/>
      <c r="L38" s="5"/>
      <c r="M38" s="5"/>
    </row>
    <row r="39" spans="1:13" ht="14.25" x14ac:dyDescent="0.15">
      <c r="A39" s="5"/>
      <c r="B39" s="5"/>
      <c r="C39" s="5"/>
      <c r="D39" s="5"/>
      <c r="E39" s="5"/>
      <c r="F39" s="5"/>
      <c r="G39" s="5"/>
      <c r="H39" s="5"/>
      <c r="I39" s="5"/>
      <c r="J39" s="5"/>
      <c r="K39" s="5"/>
      <c r="L39" s="5"/>
      <c r="M39" s="5"/>
    </row>
    <row r="40" spans="1:13" ht="14.25" x14ac:dyDescent="0.15">
      <c r="A40" s="5"/>
      <c r="B40" s="5"/>
      <c r="C40" s="5"/>
      <c r="D40" s="5"/>
      <c r="E40" s="5"/>
      <c r="F40" s="5"/>
      <c r="G40" s="5"/>
      <c r="H40" s="5"/>
      <c r="I40" s="5"/>
      <c r="J40" s="5"/>
      <c r="K40" s="5"/>
      <c r="L40" s="5"/>
      <c r="M40" s="5"/>
    </row>
    <row r="41" spans="1:13" ht="14.25" x14ac:dyDescent="0.15">
      <c r="A41" s="5"/>
      <c r="B41" s="5"/>
      <c r="C41" s="5"/>
      <c r="D41" s="5"/>
      <c r="E41" s="5"/>
      <c r="F41" s="5"/>
      <c r="G41" s="5"/>
      <c r="H41" s="5"/>
      <c r="I41" s="5"/>
      <c r="J41" s="5"/>
      <c r="K41" s="5"/>
      <c r="L41" s="5"/>
      <c r="M41" s="5"/>
    </row>
    <row r="42" spans="1:13" ht="14.25" x14ac:dyDescent="0.15">
      <c r="A42" s="5"/>
      <c r="B42" s="5"/>
      <c r="C42" s="5"/>
      <c r="D42" s="5"/>
      <c r="E42" s="5"/>
      <c r="F42" s="5"/>
      <c r="G42" s="5"/>
      <c r="H42" s="5"/>
      <c r="I42" s="5"/>
      <c r="J42" s="5"/>
      <c r="K42" s="5"/>
      <c r="L42" s="5"/>
      <c r="M42" s="5"/>
    </row>
    <row r="43" spans="1:13" ht="14.25" x14ac:dyDescent="0.15">
      <c r="A43" s="5"/>
      <c r="B43" s="5"/>
      <c r="C43" s="5"/>
      <c r="D43" s="5"/>
      <c r="E43" s="5"/>
      <c r="F43" s="5"/>
      <c r="G43" s="5"/>
      <c r="H43" s="5"/>
      <c r="I43" s="5"/>
      <c r="J43" s="5"/>
      <c r="K43" s="5"/>
      <c r="L43" s="5"/>
      <c r="M43" s="5"/>
    </row>
    <row r="44" spans="1:13" ht="14.25" x14ac:dyDescent="0.15">
      <c r="A44" s="5"/>
      <c r="B44" s="5"/>
      <c r="C44" s="5"/>
      <c r="D44" s="5"/>
      <c r="E44" s="5"/>
      <c r="F44" s="5"/>
      <c r="G44" s="5"/>
      <c r="H44" s="5"/>
      <c r="I44" s="5"/>
      <c r="J44" s="5"/>
      <c r="K44" s="5"/>
      <c r="L44" s="5"/>
      <c r="M44" s="5"/>
    </row>
    <row r="45" spans="1:13" ht="14.25" x14ac:dyDescent="0.15">
      <c r="A45" s="5"/>
      <c r="B45" s="5"/>
      <c r="C45" s="5"/>
      <c r="D45" s="5"/>
      <c r="E45" s="5"/>
      <c r="F45" s="5"/>
      <c r="G45" s="5"/>
      <c r="H45" s="5"/>
      <c r="I45" s="5"/>
      <c r="J45" s="5"/>
      <c r="K45" s="5"/>
      <c r="L45" s="5"/>
      <c r="M45" s="5"/>
    </row>
    <row r="46" spans="1:13" ht="14.25" x14ac:dyDescent="0.15">
      <c r="A46" s="5"/>
      <c r="B46" s="5"/>
      <c r="C46" s="5"/>
      <c r="D46" s="5"/>
      <c r="E46" s="5"/>
      <c r="F46" s="5"/>
      <c r="G46" s="5"/>
      <c r="H46" s="5"/>
      <c r="I46" s="5"/>
      <c r="J46" s="5"/>
      <c r="K46" s="5"/>
      <c r="L46" s="5"/>
      <c r="M46" s="5"/>
    </row>
    <row r="47" spans="1:13" ht="14.25" x14ac:dyDescent="0.15">
      <c r="A47" s="5"/>
      <c r="B47" s="5"/>
      <c r="C47" s="5"/>
      <c r="D47" s="5"/>
      <c r="E47" s="5"/>
      <c r="F47" s="5"/>
      <c r="G47" s="5"/>
      <c r="H47" s="5"/>
      <c r="I47" s="5"/>
      <c r="J47" s="5"/>
      <c r="K47" s="5"/>
      <c r="L47" s="5"/>
      <c r="M47" s="5"/>
    </row>
    <row r="48" spans="1:13" ht="14.25" x14ac:dyDescent="0.15">
      <c r="A48" s="5"/>
      <c r="B48" s="5"/>
      <c r="C48" s="5"/>
      <c r="D48" s="5"/>
      <c r="E48" s="5"/>
      <c r="F48" s="5"/>
      <c r="G48" s="5"/>
      <c r="H48" s="5"/>
      <c r="I48" s="5"/>
      <c r="J48" s="5"/>
      <c r="K48" s="5"/>
      <c r="L48" s="5"/>
      <c r="M48" s="5"/>
    </row>
    <row r="49" spans="1:13" ht="14.25" x14ac:dyDescent="0.15">
      <c r="A49" s="5"/>
      <c r="B49" s="5"/>
      <c r="C49" s="5"/>
      <c r="D49" s="5"/>
      <c r="E49" s="5"/>
      <c r="F49" s="5"/>
      <c r="G49" s="5"/>
      <c r="H49" s="5"/>
      <c r="I49" s="5"/>
      <c r="J49" s="5"/>
      <c r="K49" s="5"/>
      <c r="L49" s="5"/>
      <c r="M49" s="5"/>
    </row>
    <row r="50" spans="1:13" ht="14.25" x14ac:dyDescent="0.15">
      <c r="A50" s="5"/>
      <c r="B50" s="5"/>
      <c r="C50" s="5"/>
      <c r="D50" s="5"/>
      <c r="E50" s="5"/>
      <c r="F50" s="5"/>
      <c r="G50" s="5"/>
      <c r="H50" s="5"/>
      <c r="I50" s="5"/>
      <c r="J50" s="5"/>
      <c r="K50" s="5"/>
      <c r="L50" s="5"/>
      <c r="M50" s="5"/>
    </row>
    <row r="51" spans="1:13" ht="14.25" x14ac:dyDescent="0.15">
      <c r="A51" s="5"/>
      <c r="B51" s="5"/>
      <c r="C51" s="5"/>
      <c r="D51" s="5"/>
      <c r="E51" s="5"/>
      <c r="F51" s="5"/>
      <c r="G51" s="5"/>
      <c r="H51" s="5"/>
      <c r="I51" s="5"/>
      <c r="J51" s="5"/>
      <c r="K51" s="5"/>
      <c r="L51" s="5"/>
      <c r="M51" s="5"/>
    </row>
    <row r="52" spans="1:13" ht="14.25" x14ac:dyDescent="0.15">
      <c r="A52" s="5"/>
      <c r="B52" s="5"/>
      <c r="C52" s="5"/>
      <c r="D52" s="5"/>
      <c r="E52" s="5"/>
      <c r="F52" s="5"/>
      <c r="G52" s="5"/>
      <c r="H52" s="5"/>
      <c r="I52" s="5"/>
      <c r="J52" s="5"/>
      <c r="K52" s="5"/>
      <c r="L52" s="5"/>
      <c r="M52" s="5"/>
    </row>
    <row r="53" spans="1:13" ht="14.25" x14ac:dyDescent="0.15">
      <c r="A53" s="5"/>
      <c r="B53" s="5"/>
      <c r="C53" s="5"/>
      <c r="D53" s="5"/>
      <c r="E53" s="5"/>
      <c r="F53" s="5"/>
      <c r="G53" s="5"/>
      <c r="H53" s="5"/>
      <c r="I53" s="5"/>
      <c r="J53" s="5"/>
      <c r="K53" s="5"/>
      <c r="L53" s="5"/>
      <c r="M53" s="5"/>
    </row>
    <row r="54" spans="1:13" ht="14.25" x14ac:dyDescent="0.15">
      <c r="A54" s="5"/>
      <c r="B54" s="5"/>
      <c r="C54" s="5"/>
      <c r="D54" s="5"/>
      <c r="E54" s="5"/>
      <c r="F54" s="5"/>
      <c r="G54" s="5"/>
      <c r="H54" s="5"/>
      <c r="I54" s="5"/>
      <c r="J54" s="5"/>
      <c r="K54" s="5"/>
      <c r="L54" s="5"/>
      <c r="M54" s="5"/>
    </row>
    <row r="55" spans="1:13" ht="14.25" x14ac:dyDescent="0.15">
      <c r="A55" s="5"/>
      <c r="B55" s="5"/>
      <c r="C55" s="5"/>
      <c r="D55" s="5"/>
      <c r="E55" s="5"/>
      <c r="F55" s="5"/>
      <c r="G55" s="5"/>
      <c r="H55" s="5"/>
      <c r="I55" s="5"/>
      <c r="J55" s="5"/>
      <c r="K55" s="5"/>
      <c r="L55" s="5"/>
      <c r="M55" s="5"/>
    </row>
    <row r="56" spans="1:13" ht="14.25" x14ac:dyDescent="0.15">
      <c r="A56" s="5"/>
      <c r="B56" s="5"/>
      <c r="C56" s="5"/>
      <c r="D56" s="5"/>
      <c r="E56" s="5"/>
      <c r="F56" s="5"/>
      <c r="G56" s="5"/>
      <c r="H56" s="5"/>
      <c r="I56" s="5"/>
      <c r="J56" s="5"/>
      <c r="K56" s="5"/>
      <c r="L56" s="5"/>
      <c r="M56" s="5"/>
    </row>
    <row r="57" spans="1:13" ht="14.25" x14ac:dyDescent="0.15">
      <c r="A57" s="5"/>
      <c r="B57" s="5"/>
      <c r="C57" s="5"/>
      <c r="D57" s="5"/>
      <c r="E57" s="5"/>
      <c r="F57" s="5"/>
      <c r="G57" s="5"/>
      <c r="H57" s="5"/>
      <c r="I57" s="5"/>
      <c r="J57" s="5"/>
      <c r="K57" s="5"/>
      <c r="L57" s="5"/>
      <c r="M57" s="5"/>
    </row>
    <row r="58" spans="1:13" ht="14.25" x14ac:dyDescent="0.15">
      <c r="A58" s="5"/>
      <c r="B58" s="5"/>
      <c r="C58" s="5"/>
      <c r="D58" s="5"/>
      <c r="E58" s="5"/>
      <c r="F58" s="5"/>
      <c r="G58" s="5"/>
      <c r="H58" s="5"/>
      <c r="I58" s="5"/>
      <c r="J58" s="5"/>
      <c r="K58" s="5"/>
      <c r="L58" s="5"/>
      <c r="M58" s="5"/>
    </row>
    <row r="59" spans="1:13" ht="14.25" x14ac:dyDescent="0.15">
      <c r="A59" s="5"/>
      <c r="B59" s="5"/>
      <c r="C59" s="5"/>
      <c r="D59" s="5"/>
      <c r="E59" s="5"/>
      <c r="F59" s="5"/>
      <c r="G59" s="5"/>
      <c r="H59" s="5"/>
      <c r="I59" s="5"/>
      <c r="J59" s="5"/>
      <c r="K59" s="5"/>
      <c r="L59" s="5"/>
      <c r="M59" s="5"/>
    </row>
    <row r="60" spans="1:13" ht="14.25" x14ac:dyDescent="0.15">
      <c r="A60" s="5"/>
      <c r="B60" s="5"/>
      <c r="C60" s="5"/>
      <c r="D60" s="5"/>
      <c r="E60" s="5"/>
      <c r="F60" s="5"/>
      <c r="G60" s="5"/>
      <c r="H60" s="5"/>
      <c r="I60" s="5"/>
      <c r="J60" s="5"/>
      <c r="K60" s="5"/>
      <c r="L60" s="5"/>
      <c r="M60" s="5"/>
    </row>
  </sheetData>
  <mergeCells count="10">
    <mergeCell ref="B27:C27"/>
    <mergeCell ref="D27:F27"/>
    <mergeCell ref="B28:C28"/>
    <mergeCell ref="C31:J34"/>
    <mergeCell ref="A1:B1"/>
    <mergeCell ref="I2:K2"/>
    <mergeCell ref="I3:K3"/>
    <mergeCell ref="A13:K13"/>
    <mergeCell ref="A17:K17"/>
    <mergeCell ref="A21:I21"/>
  </mergeCells>
  <phoneticPr fontId="2"/>
  <printOptions horizontalCentered="1"/>
  <pageMargins left="0.70866141732283472" right="0.70866141732283472" top="0.94488188976377963" bottom="0.74803149606299213" header="0.31496062992125984" footer="0.31496062992125984"/>
  <pageSetup paperSize="9" scale="96" orientation="portrait" r:id="rId1"/>
  <headerFooter alignWithMargins="0"/>
  <colBreaks count="1" manualBreakCount="1">
    <brk id="11" max="1048575" man="1"/>
  </col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B4F498-02E5-4983-940B-585FD5EFCEA2}">
  <dimension ref="A2:BI124"/>
  <sheetViews>
    <sheetView view="pageBreakPreview" zoomScaleNormal="100" zoomScaleSheetLayoutView="100" workbookViewId="0"/>
  </sheetViews>
  <sheetFormatPr defaultRowHeight="13.5" x14ac:dyDescent="0.4"/>
  <cols>
    <col min="1" max="64" width="3.25" style="60" customWidth="1"/>
    <col min="65" max="256" width="8.75" style="60"/>
    <col min="257" max="320" width="3.25" style="60" customWidth="1"/>
    <col min="321" max="512" width="8.75" style="60"/>
    <col min="513" max="576" width="3.25" style="60" customWidth="1"/>
    <col min="577" max="768" width="8.75" style="60"/>
    <col min="769" max="832" width="3.25" style="60" customWidth="1"/>
    <col min="833" max="1024" width="8.75" style="60"/>
    <col min="1025" max="1088" width="3.25" style="60" customWidth="1"/>
    <col min="1089" max="1280" width="8.75" style="60"/>
    <col min="1281" max="1344" width="3.25" style="60" customWidth="1"/>
    <col min="1345" max="1536" width="8.75" style="60"/>
    <col min="1537" max="1600" width="3.25" style="60" customWidth="1"/>
    <col min="1601" max="1792" width="8.75" style="60"/>
    <col min="1793" max="1856" width="3.25" style="60" customWidth="1"/>
    <col min="1857" max="2048" width="8.75" style="60"/>
    <col min="2049" max="2112" width="3.25" style="60" customWidth="1"/>
    <col min="2113" max="2304" width="8.75" style="60"/>
    <col min="2305" max="2368" width="3.25" style="60" customWidth="1"/>
    <col min="2369" max="2560" width="8.75" style="60"/>
    <col min="2561" max="2624" width="3.25" style="60" customWidth="1"/>
    <col min="2625" max="2816" width="8.75" style="60"/>
    <col min="2817" max="2880" width="3.25" style="60" customWidth="1"/>
    <col min="2881" max="3072" width="8.75" style="60"/>
    <col min="3073" max="3136" width="3.25" style="60" customWidth="1"/>
    <col min="3137" max="3328" width="8.75" style="60"/>
    <col min="3329" max="3392" width="3.25" style="60" customWidth="1"/>
    <col min="3393" max="3584" width="8.75" style="60"/>
    <col min="3585" max="3648" width="3.25" style="60" customWidth="1"/>
    <col min="3649" max="3840" width="8.75" style="60"/>
    <col min="3841" max="3904" width="3.25" style="60" customWidth="1"/>
    <col min="3905" max="4096" width="8.75" style="60"/>
    <col min="4097" max="4160" width="3.25" style="60" customWidth="1"/>
    <col min="4161" max="4352" width="8.75" style="60"/>
    <col min="4353" max="4416" width="3.25" style="60" customWidth="1"/>
    <col min="4417" max="4608" width="8.75" style="60"/>
    <col min="4609" max="4672" width="3.25" style="60" customWidth="1"/>
    <col min="4673" max="4864" width="8.75" style="60"/>
    <col min="4865" max="4928" width="3.25" style="60" customWidth="1"/>
    <col min="4929" max="5120" width="8.75" style="60"/>
    <col min="5121" max="5184" width="3.25" style="60" customWidth="1"/>
    <col min="5185" max="5376" width="8.75" style="60"/>
    <col min="5377" max="5440" width="3.25" style="60" customWidth="1"/>
    <col min="5441" max="5632" width="8.75" style="60"/>
    <col min="5633" max="5696" width="3.25" style="60" customWidth="1"/>
    <col min="5697" max="5888" width="8.75" style="60"/>
    <col min="5889" max="5952" width="3.25" style="60" customWidth="1"/>
    <col min="5953" max="6144" width="8.75" style="60"/>
    <col min="6145" max="6208" width="3.25" style="60" customWidth="1"/>
    <col min="6209" max="6400" width="8.75" style="60"/>
    <col min="6401" max="6464" width="3.25" style="60" customWidth="1"/>
    <col min="6465" max="6656" width="8.75" style="60"/>
    <col min="6657" max="6720" width="3.25" style="60" customWidth="1"/>
    <col min="6721" max="6912" width="8.75" style="60"/>
    <col min="6913" max="6976" width="3.25" style="60" customWidth="1"/>
    <col min="6977" max="7168" width="8.75" style="60"/>
    <col min="7169" max="7232" width="3.25" style="60" customWidth="1"/>
    <col min="7233" max="7424" width="8.75" style="60"/>
    <col min="7425" max="7488" width="3.25" style="60" customWidth="1"/>
    <col min="7489" max="7680" width="8.75" style="60"/>
    <col min="7681" max="7744" width="3.25" style="60" customWidth="1"/>
    <col min="7745" max="7936" width="8.75" style="60"/>
    <col min="7937" max="8000" width="3.25" style="60" customWidth="1"/>
    <col min="8001" max="8192" width="8.75" style="60"/>
    <col min="8193" max="8256" width="3.25" style="60" customWidth="1"/>
    <col min="8257" max="8448" width="8.75" style="60"/>
    <col min="8449" max="8512" width="3.25" style="60" customWidth="1"/>
    <col min="8513" max="8704" width="8.75" style="60"/>
    <col min="8705" max="8768" width="3.25" style="60" customWidth="1"/>
    <col min="8769" max="8960" width="8.75" style="60"/>
    <col min="8961" max="9024" width="3.25" style="60" customWidth="1"/>
    <col min="9025" max="9216" width="8.75" style="60"/>
    <col min="9217" max="9280" width="3.25" style="60" customWidth="1"/>
    <col min="9281" max="9472" width="8.75" style="60"/>
    <col min="9473" max="9536" width="3.25" style="60" customWidth="1"/>
    <col min="9537" max="9728" width="8.75" style="60"/>
    <col min="9729" max="9792" width="3.25" style="60" customWidth="1"/>
    <col min="9793" max="9984" width="8.75" style="60"/>
    <col min="9985" max="10048" width="3.25" style="60" customWidth="1"/>
    <col min="10049" max="10240" width="8.75" style="60"/>
    <col min="10241" max="10304" width="3.25" style="60" customWidth="1"/>
    <col min="10305" max="10496" width="8.75" style="60"/>
    <col min="10497" max="10560" width="3.25" style="60" customWidth="1"/>
    <col min="10561" max="10752" width="8.75" style="60"/>
    <col min="10753" max="10816" width="3.25" style="60" customWidth="1"/>
    <col min="10817" max="11008" width="8.75" style="60"/>
    <col min="11009" max="11072" width="3.25" style="60" customWidth="1"/>
    <col min="11073" max="11264" width="8.75" style="60"/>
    <col min="11265" max="11328" width="3.25" style="60" customWidth="1"/>
    <col min="11329" max="11520" width="8.75" style="60"/>
    <col min="11521" max="11584" width="3.25" style="60" customWidth="1"/>
    <col min="11585" max="11776" width="8.75" style="60"/>
    <col min="11777" max="11840" width="3.25" style="60" customWidth="1"/>
    <col min="11841" max="12032" width="8.75" style="60"/>
    <col min="12033" max="12096" width="3.25" style="60" customWidth="1"/>
    <col min="12097" max="12288" width="8.75" style="60"/>
    <col min="12289" max="12352" width="3.25" style="60" customWidth="1"/>
    <col min="12353" max="12544" width="8.75" style="60"/>
    <col min="12545" max="12608" width="3.25" style="60" customWidth="1"/>
    <col min="12609" max="12800" width="8.75" style="60"/>
    <col min="12801" max="12864" width="3.25" style="60" customWidth="1"/>
    <col min="12865" max="13056" width="8.75" style="60"/>
    <col min="13057" max="13120" width="3.25" style="60" customWidth="1"/>
    <col min="13121" max="13312" width="8.75" style="60"/>
    <col min="13313" max="13376" width="3.25" style="60" customWidth="1"/>
    <col min="13377" max="13568" width="8.75" style="60"/>
    <col min="13569" max="13632" width="3.25" style="60" customWidth="1"/>
    <col min="13633" max="13824" width="8.75" style="60"/>
    <col min="13825" max="13888" width="3.25" style="60" customWidth="1"/>
    <col min="13889" max="14080" width="8.75" style="60"/>
    <col min="14081" max="14144" width="3.25" style="60" customWidth="1"/>
    <col min="14145" max="14336" width="8.75" style="60"/>
    <col min="14337" max="14400" width="3.25" style="60" customWidth="1"/>
    <col min="14401" max="14592" width="8.75" style="60"/>
    <col min="14593" max="14656" width="3.25" style="60" customWidth="1"/>
    <col min="14657" max="14848" width="8.75" style="60"/>
    <col min="14849" max="14912" width="3.25" style="60" customWidth="1"/>
    <col min="14913" max="15104" width="8.75" style="60"/>
    <col min="15105" max="15168" width="3.25" style="60" customWidth="1"/>
    <col min="15169" max="15360" width="8.75" style="60"/>
    <col min="15361" max="15424" width="3.25" style="60" customWidth="1"/>
    <col min="15425" max="15616" width="8.75" style="60"/>
    <col min="15617" max="15680" width="3.25" style="60" customWidth="1"/>
    <col min="15681" max="15872" width="8.75" style="60"/>
    <col min="15873" max="15936" width="3.25" style="60" customWidth="1"/>
    <col min="15937" max="16128" width="8.75" style="60"/>
    <col min="16129" max="16192" width="3.25" style="60" customWidth="1"/>
    <col min="16193" max="16384" width="8.75" style="60"/>
  </cols>
  <sheetData>
    <row r="2" spans="1:48" ht="18.75" x14ac:dyDescent="0.4">
      <c r="A2" s="59" t="s">
        <v>139</v>
      </c>
    </row>
    <row r="4" spans="1:48" x14ac:dyDescent="0.4">
      <c r="B4" s="60" t="s">
        <v>140</v>
      </c>
      <c r="E4" s="61"/>
      <c r="F4" s="60" t="s">
        <v>141</v>
      </c>
    </row>
    <row r="5" spans="1:48" ht="13.5" customHeight="1" x14ac:dyDescent="0.4">
      <c r="B5" s="361" t="s">
        <v>142</v>
      </c>
      <c r="C5" s="361"/>
      <c r="D5" s="361"/>
      <c r="E5" s="361"/>
      <c r="F5" s="361" t="s">
        <v>83</v>
      </c>
      <c r="G5" s="361"/>
      <c r="H5" s="361"/>
      <c r="I5" s="365" t="s">
        <v>143</v>
      </c>
      <c r="J5" s="355"/>
      <c r="K5" s="355"/>
      <c r="L5" s="355"/>
      <c r="M5" s="355"/>
      <c r="N5" s="355"/>
      <c r="O5" s="356"/>
      <c r="P5" s="366" t="s">
        <v>144</v>
      </c>
      <c r="Q5" s="366"/>
      <c r="R5" s="366"/>
      <c r="S5" s="366"/>
      <c r="T5" s="366"/>
      <c r="U5" s="365" t="s">
        <v>145</v>
      </c>
      <c r="V5" s="355"/>
      <c r="W5" s="355"/>
      <c r="X5" s="355"/>
      <c r="Y5" s="355"/>
      <c r="Z5" s="355"/>
      <c r="AA5" s="355"/>
      <c r="AB5" s="355"/>
      <c r="AC5" s="356"/>
      <c r="AD5" s="367" t="s">
        <v>146</v>
      </c>
      <c r="AE5" s="367"/>
      <c r="AF5" s="367"/>
      <c r="AG5" s="347" t="s">
        <v>147</v>
      </c>
      <c r="AH5" s="347"/>
      <c r="AI5" s="347"/>
      <c r="AJ5" s="348" t="s">
        <v>148</v>
      </c>
      <c r="AK5" s="349"/>
      <c r="AL5" s="349"/>
      <c r="AM5" s="352" t="s">
        <v>149</v>
      </c>
      <c r="AN5" s="353"/>
      <c r="AO5" s="353"/>
      <c r="AP5" s="353"/>
      <c r="AQ5" s="353"/>
      <c r="AR5" s="354" t="s">
        <v>150</v>
      </c>
      <c r="AS5" s="355"/>
      <c r="AT5" s="355"/>
      <c r="AU5" s="356"/>
    </row>
    <row r="6" spans="1:48" x14ac:dyDescent="0.4">
      <c r="B6" s="361"/>
      <c r="C6" s="361"/>
      <c r="D6" s="361"/>
      <c r="E6" s="361"/>
      <c r="F6" s="361"/>
      <c r="G6" s="361"/>
      <c r="H6" s="361"/>
      <c r="I6" s="357"/>
      <c r="J6" s="358"/>
      <c r="K6" s="358"/>
      <c r="L6" s="358"/>
      <c r="M6" s="358"/>
      <c r="N6" s="358"/>
      <c r="O6" s="359"/>
      <c r="P6" s="366"/>
      <c r="Q6" s="366"/>
      <c r="R6" s="366"/>
      <c r="S6" s="366"/>
      <c r="T6" s="366"/>
      <c r="U6" s="357"/>
      <c r="V6" s="358"/>
      <c r="W6" s="358"/>
      <c r="X6" s="358"/>
      <c r="Y6" s="358"/>
      <c r="Z6" s="358"/>
      <c r="AA6" s="358"/>
      <c r="AB6" s="358"/>
      <c r="AC6" s="359"/>
      <c r="AD6" s="367"/>
      <c r="AE6" s="367"/>
      <c r="AF6" s="367"/>
      <c r="AG6" s="347"/>
      <c r="AH6" s="347"/>
      <c r="AI6" s="347"/>
      <c r="AJ6" s="350"/>
      <c r="AK6" s="351"/>
      <c r="AL6" s="351"/>
      <c r="AM6" s="352"/>
      <c r="AN6" s="353"/>
      <c r="AO6" s="353"/>
      <c r="AP6" s="353"/>
      <c r="AQ6" s="353"/>
      <c r="AR6" s="357"/>
      <c r="AS6" s="358"/>
      <c r="AT6" s="358"/>
      <c r="AU6" s="359"/>
    </row>
    <row r="7" spans="1:48" x14ac:dyDescent="0.4">
      <c r="B7" s="360"/>
      <c r="C7" s="360"/>
      <c r="D7" s="360"/>
      <c r="E7" s="360"/>
      <c r="F7" s="360"/>
      <c r="G7" s="360"/>
      <c r="H7" s="360"/>
      <c r="I7" s="361"/>
      <c r="J7" s="361"/>
      <c r="K7" s="361"/>
      <c r="L7" s="361"/>
      <c r="M7" s="361"/>
      <c r="N7" s="361"/>
      <c r="O7" s="361"/>
      <c r="P7" s="361"/>
      <c r="Q7" s="361"/>
      <c r="R7" s="361"/>
      <c r="S7" s="361"/>
      <c r="T7" s="361"/>
      <c r="U7" s="360"/>
      <c r="V7" s="360"/>
      <c r="W7" s="362"/>
      <c r="X7" s="363"/>
      <c r="Y7" s="361"/>
      <c r="Z7" s="364"/>
      <c r="AA7" s="370"/>
      <c r="AB7" s="360"/>
      <c r="AC7" s="360"/>
      <c r="AD7" s="360"/>
      <c r="AE7" s="360"/>
      <c r="AF7" s="360"/>
      <c r="AG7" s="360"/>
      <c r="AH7" s="360"/>
      <c r="AI7" s="360"/>
      <c r="AJ7" s="362"/>
      <c r="AK7" s="368" t="s">
        <v>151</v>
      </c>
      <c r="AL7" s="368"/>
      <c r="AM7" s="362"/>
      <c r="AN7" s="368"/>
      <c r="AO7" s="368"/>
      <c r="AP7" s="368"/>
      <c r="AQ7" s="368"/>
      <c r="AR7" s="369"/>
      <c r="AS7" s="361"/>
      <c r="AT7" s="361"/>
      <c r="AU7" s="361"/>
      <c r="AV7" s="62"/>
    </row>
    <row r="8" spans="1:48" x14ac:dyDescent="0.4">
      <c r="B8" s="360"/>
      <c r="C8" s="360"/>
      <c r="D8" s="360"/>
      <c r="E8" s="360"/>
      <c r="F8" s="360"/>
      <c r="G8" s="360"/>
      <c r="H8" s="360"/>
      <c r="I8" s="361"/>
      <c r="J8" s="361"/>
      <c r="K8" s="361"/>
      <c r="L8" s="361"/>
      <c r="M8" s="361"/>
      <c r="N8" s="361"/>
      <c r="O8" s="361"/>
      <c r="P8" s="361"/>
      <c r="Q8" s="361"/>
      <c r="R8" s="361"/>
      <c r="S8" s="361"/>
      <c r="T8" s="361"/>
      <c r="U8" s="360"/>
      <c r="V8" s="360"/>
      <c r="W8" s="362"/>
      <c r="X8" s="363"/>
      <c r="Y8" s="361"/>
      <c r="Z8" s="364"/>
      <c r="AA8" s="370"/>
      <c r="AB8" s="360"/>
      <c r="AC8" s="360"/>
      <c r="AD8" s="360"/>
      <c r="AE8" s="360"/>
      <c r="AF8" s="360"/>
      <c r="AG8" s="360"/>
      <c r="AH8" s="360"/>
      <c r="AI8" s="360"/>
      <c r="AJ8" s="362"/>
      <c r="AK8" s="368"/>
      <c r="AL8" s="368"/>
      <c r="AM8" s="362"/>
      <c r="AN8" s="368"/>
      <c r="AO8" s="368"/>
      <c r="AP8" s="368"/>
      <c r="AQ8" s="368"/>
      <c r="AR8" s="361"/>
      <c r="AS8" s="361"/>
      <c r="AT8" s="361"/>
      <c r="AU8" s="361"/>
      <c r="AV8" s="62"/>
    </row>
    <row r="9" spans="1:48" x14ac:dyDescent="0.4">
      <c r="B9" s="360"/>
      <c r="C9" s="360"/>
      <c r="D9" s="360"/>
      <c r="E9" s="360"/>
      <c r="F9" s="360"/>
      <c r="G9" s="360"/>
      <c r="H9" s="360"/>
      <c r="I9" s="361"/>
      <c r="J9" s="361"/>
      <c r="K9" s="361"/>
      <c r="L9" s="361"/>
      <c r="M9" s="361"/>
      <c r="N9" s="361"/>
      <c r="O9" s="361"/>
      <c r="P9" s="361"/>
      <c r="Q9" s="361"/>
      <c r="R9" s="361"/>
      <c r="S9" s="361"/>
      <c r="T9" s="361"/>
      <c r="U9" s="360"/>
      <c r="V9" s="360"/>
      <c r="W9" s="362"/>
      <c r="X9" s="363"/>
      <c r="Y9" s="361"/>
      <c r="Z9" s="364"/>
      <c r="AA9" s="370"/>
      <c r="AB9" s="360"/>
      <c r="AC9" s="360"/>
      <c r="AD9" s="360"/>
      <c r="AE9" s="360"/>
      <c r="AF9" s="360"/>
      <c r="AG9" s="360"/>
      <c r="AH9" s="360"/>
      <c r="AI9" s="360"/>
      <c r="AJ9" s="362"/>
      <c r="AK9" s="368" t="s">
        <v>151</v>
      </c>
      <c r="AL9" s="368"/>
      <c r="AM9" s="362"/>
      <c r="AN9" s="368"/>
      <c r="AO9" s="368"/>
      <c r="AP9" s="368"/>
      <c r="AQ9" s="368"/>
      <c r="AR9" s="369"/>
      <c r="AS9" s="361"/>
      <c r="AT9" s="361"/>
      <c r="AU9" s="361"/>
      <c r="AV9" s="62"/>
    </row>
    <row r="10" spans="1:48" x14ac:dyDescent="0.4">
      <c r="B10" s="360"/>
      <c r="C10" s="360"/>
      <c r="D10" s="360"/>
      <c r="E10" s="360"/>
      <c r="F10" s="360"/>
      <c r="G10" s="360"/>
      <c r="H10" s="360"/>
      <c r="I10" s="361"/>
      <c r="J10" s="361"/>
      <c r="K10" s="361"/>
      <c r="L10" s="361"/>
      <c r="M10" s="361"/>
      <c r="N10" s="361"/>
      <c r="O10" s="361"/>
      <c r="P10" s="361"/>
      <c r="Q10" s="361"/>
      <c r="R10" s="361"/>
      <c r="S10" s="361"/>
      <c r="T10" s="361"/>
      <c r="U10" s="360"/>
      <c r="V10" s="360"/>
      <c r="W10" s="362"/>
      <c r="X10" s="363"/>
      <c r="Y10" s="361"/>
      <c r="Z10" s="364"/>
      <c r="AA10" s="370"/>
      <c r="AB10" s="360"/>
      <c r="AC10" s="360"/>
      <c r="AD10" s="360"/>
      <c r="AE10" s="360"/>
      <c r="AF10" s="360"/>
      <c r="AG10" s="360"/>
      <c r="AH10" s="360"/>
      <c r="AI10" s="360"/>
      <c r="AJ10" s="362"/>
      <c r="AK10" s="368"/>
      <c r="AL10" s="368"/>
      <c r="AM10" s="362"/>
      <c r="AN10" s="368"/>
      <c r="AO10" s="368"/>
      <c r="AP10" s="368"/>
      <c r="AQ10" s="368"/>
      <c r="AR10" s="361"/>
      <c r="AS10" s="361"/>
      <c r="AT10" s="361"/>
      <c r="AU10" s="361"/>
      <c r="AV10" s="62"/>
    </row>
    <row r="12" spans="1:48" x14ac:dyDescent="0.4">
      <c r="B12" s="60" t="s">
        <v>152</v>
      </c>
    </row>
    <row r="13" spans="1:48" ht="14.25" thickBot="1" x14ac:dyDescent="0.45">
      <c r="C13" s="60" t="s">
        <v>153</v>
      </c>
    </row>
    <row r="14" spans="1:48" ht="14.25" thickTop="1" x14ac:dyDescent="0.4">
      <c r="C14" s="371"/>
      <c r="D14" s="372"/>
      <c r="E14" s="372"/>
      <c r="F14" s="372"/>
      <c r="G14" s="373"/>
    </row>
    <row r="15" spans="1:48" x14ac:dyDescent="0.4">
      <c r="C15" s="374"/>
      <c r="D15" s="375"/>
      <c r="E15" s="375"/>
      <c r="F15" s="375"/>
      <c r="G15" s="376"/>
    </row>
    <row r="16" spans="1:48" ht="14.25" thickBot="1" x14ac:dyDescent="0.45">
      <c r="C16" s="377"/>
      <c r="D16" s="378"/>
      <c r="E16" s="378"/>
      <c r="F16" s="378"/>
      <c r="G16" s="379"/>
    </row>
    <row r="17" spans="2:61" ht="15" thickTop="1" thickBot="1" x14ac:dyDescent="0.45"/>
    <row r="18" spans="2:61" ht="13.5" customHeight="1" thickTop="1" x14ac:dyDescent="0.4">
      <c r="C18" s="380" t="s">
        <v>144</v>
      </c>
      <c r="D18" s="380"/>
      <c r="E18" s="380"/>
      <c r="F18" s="362" t="s">
        <v>154</v>
      </c>
      <c r="G18" s="368"/>
      <c r="H18" s="368"/>
      <c r="I18" s="368"/>
      <c r="J18" s="368"/>
      <c r="K18" s="368"/>
      <c r="L18" s="368"/>
      <c r="M18" s="368"/>
      <c r="N18" s="368"/>
      <c r="O18" s="368"/>
      <c r="P18" s="368"/>
      <c r="Q18" s="368"/>
      <c r="R18" s="370"/>
      <c r="S18" s="381" t="s">
        <v>155</v>
      </c>
      <c r="T18" s="382"/>
      <c r="U18" s="382"/>
      <c r="V18" s="383"/>
      <c r="W18" s="387" t="s">
        <v>156</v>
      </c>
      <c r="X18" s="349"/>
      <c r="Y18" s="349"/>
      <c r="Z18" s="388"/>
      <c r="AA18" s="387" t="s">
        <v>157</v>
      </c>
      <c r="AB18" s="349"/>
      <c r="AC18" s="349"/>
      <c r="AD18" s="388"/>
      <c r="AE18" s="387" t="s">
        <v>158</v>
      </c>
      <c r="AF18" s="349"/>
      <c r="AG18" s="349"/>
      <c r="AH18" s="388"/>
      <c r="AI18" s="387" t="s">
        <v>159</v>
      </c>
      <c r="AJ18" s="349"/>
      <c r="AK18" s="349"/>
      <c r="AL18" s="388"/>
      <c r="AM18" s="387" t="s">
        <v>160</v>
      </c>
      <c r="AN18" s="349"/>
      <c r="AO18" s="349"/>
      <c r="AP18" s="388"/>
      <c r="AQ18" s="387" t="s">
        <v>161</v>
      </c>
      <c r="AR18" s="349"/>
      <c r="AS18" s="349"/>
      <c r="AT18" s="388"/>
      <c r="AU18" s="387" t="s">
        <v>162</v>
      </c>
      <c r="AV18" s="349"/>
      <c r="AW18" s="349"/>
      <c r="AX18" s="387" t="s">
        <v>137</v>
      </c>
      <c r="AY18" s="349"/>
      <c r="AZ18" s="349"/>
      <c r="BA18" s="388"/>
      <c r="BB18" s="348" t="s">
        <v>163</v>
      </c>
      <c r="BC18" s="349"/>
      <c r="BD18" s="349"/>
      <c r="BE18" s="388"/>
      <c r="BG18" s="396" t="s">
        <v>164</v>
      </c>
      <c r="BH18" s="372"/>
      <c r="BI18" s="373"/>
    </row>
    <row r="19" spans="2:61" ht="13.5" customHeight="1" x14ac:dyDescent="0.4">
      <c r="C19" s="380"/>
      <c r="D19" s="380"/>
      <c r="E19" s="380"/>
      <c r="F19" s="397" t="s">
        <v>165</v>
      </c>
      <c r="G19" s="398"/>
      <c r="H19" s="399"/>
      <c r="I19" s="397" t="s">
        <v>166</v>
      </c>
      <c r="J19" s="398"/>
      <c r="K19" s="399"/>
      <c r="L19" s="397" t="s">
        <v>167</v>
      </c>
      <c r="M19" s="398"/>
      <c r="N19" s="399"/>
      <c r="O19" s="387" t="s">
        <v>120</v>
      </c>
      <c r="P19" s="349"/>
      <c r="Q19" s="349"/>
      <c r="R19" s="388"/>
      <c r="S19" s="384"/>
      <c r="T19" s="385"/>
      <c r="U19" s="385"/>
      <c r="V19" s="386"/>
      <c r="W19" s="389"/>
      <c r="X19" s="390"/>
      <c r="Y19" s="390"/>
      <c r="Z19" s="391"/>
      <c r="AA19" s="389"/>
      <c r="AB19" s="390"/>
      <c r="AC19" s="390"/>
      <c r="AD19" s="391"/>
      <c r="AE19" s="389"/>
      <c r="AF19" s="390"/>
      <c r="AG19" s="390"/>
      <c r="AH19" s="391"/>
      <c r="AI19" s="389"/>
      <c r="AJ19" s="390"/>
      <c r="AK19" s="390"/>
      <c r="AL19" s="391"/>
      <c r="AM19" s="389"/>
      <c r="AN19" s="390"/>
      <c r="AO19" s="390"/>
      <c r="AP19" s="391"/>
      <c r="AQ19" s="389"/>
      <c r="AR19" s="390"/>
      <c r="AS19" s="390"/>
      <c r="AT19" s="391"/>
      <c r="AU19" s="389"/>
      <c r="AV19" s="390"/>
      <c r="AW19" s="390"/>
      <c r="AX19" s="389"/>
      <c r="AY19" s="390"/>
      <c r="AZ19" s="390"/>
      <c r="BA19" s="391"/>
      <c r="BB19" s="389"/>
      <c r="BC19" s="390"/>
      <c r="BD19" s="390"/>
      <c r="BE19" s="391"/>
      <c r="BG19" s="374"/>
      <c r="BH19" s="375"/>
      <c r="BI19" s="376"/>
    </row>
    <row r="20" spans="2:61" ht="13.5" customHeight="1" x14ac:dyDescent="0.4">
      <c r="C20" s="380"/>
      <c r="D20" s="380"/>
      <c r="E20" s="380"/>
      <c r="F20" s="400"/>
      <c r="G20" s="375"/>
      <c r="H20" s="401"/>
      <c r="I20" s="400"/>
      <c r="J20" s="375"/>
      <c r="K20" s="401"/>
      <c r="L20" s="400"/>
      <c r="M20" s="375"/>
      <c r="N20" s="401"/>
      <c r="O20" s="389"/>
      <c r="P20" s="390"/>
      <c r="Q20" s="390"/>
      <c r="R20" s="391"/>
      <c r="S20" s="384"/>
      <c r="T20" s="385"/>
      <c r="U20" s="385"/>
      <c r="V20" s="386"/>
      <c r="W20" s="389"/>
      <c r="X20" s="390"/>
      <c r="Y20" s="390"/>
      <c r="Z20" s="391"/>
      <c r="AA20" s="402" t="s">
        <v>168</v>
      </c>
      <c r="AB20" s="403"/>
      <c r="AC20" s="403"/>
      <c r="AD20" s="404"/>
      <c r="AE20" s="389"/>
      <c r="AF20" s="390"/>
      <c r="AG20" s="390"/>
      <c r="AH20" s="391"/>
      <c r="AI20" s="389"/>
      <c r="AJ20" s="390"/>
      <c r="AK20" s="390"/>
      <c r="AL20" s="391"/>
      <c r="AM20" s="389"/>
      <c r="AN20" s="390"/>
      <c r="AO20" s="390"/>
      <c r="AP20" s="391"/>
      <c r="AQ20" s="389"/>
      <c r="AR20" s="390"/>
      <c r="AS20" s="390"/>
      <c r="AT20" s="391"/>
      <c r="AU20" s="389"/>
      <c r="AV20" s="390"/>
      <c r="AW20" s="390"/>
      <c r="AX20" s="384" t="s">
        <v>169</v>
      </c>
      <c r="AY20" s="385"/>
      <c r="AZ20" s="385"/>
      <c r="BA20" s="386"/>
      <c r="BB20" s="389"/>
      <c r="BC20" s="390"/>
      <c r="BD20" s="390"/>
      <c r="BE20" s="391"/>
      <c r="BG20" s="374"/>
      <c r="BH20" s="375"/>
      <c r="BI20" s="376"/>
    </row>
    <row r="21" spans="2:61" ht="20.25" customHeight="1" x14ac:dyDescent="0.4">
      <c r="C21" s="380"/>
      <c r="D21" s="380"/>
      <c r="E21" s="380"/>
      <c r="F21" s="392" t="s">
        <v>170</v>
      </c>
      <c r="G21" s="392"/>
      <c r="H21" s="392"/>
      <c r="I21" s="392" t="s">
        <v>171</v>
      </c>
      <c r="J21" s="392"/>
      <c r="K21" s="392"/>
      <c r="L21" s="392" t="s">
        <v>172</v>
      </c>
      <c r="M21" s="392"/>
      <c r="N21" s="392"/>
      <c r="O21" s="393" t="s">
        <v>173</v>
      </c>
      <c r="P21" s="394"/>
      <c r="Q21" s="394"/>
      <c r="R21" s="395"/>
      <c r="S21" s="393" t="s">
        <v>174</v>
      </c>
      <c r="T21" s="394"/>
      <c r="U21" s="394"/>
      <c r="V21" s="395"/>
      <c r="W21" s="393" t="s">
        <v>175</v>
      </c>
      <c r="X21" s="394"/>
      <c r="Y21" s="394"/>
      <c r="Z21" s="395"/>
      <c r="AA21" s="405"/>
      <c r="AB21" s="406"/>
      <c r="AC21" s="406"/>
      <c r="AD21" s="407"/>
      <c r="AE21" s="413" t="s">
        <v>176</v>
      </c>
      <c r="AF21" s="414"/>
      <c r="AG21" s="414"/>
      <c r="AH21" s="415"/>
      <c r="AI21" s="413" t="s">
        <v>177</v>
      </c>
      <c r="AJ21" s="414"/>
      <c r="AK21" s="414"/>
      <c r="AL21" s="415"/>
      <c r="AM21" s="413" t="s">
        <v>178</v>
      </c>
      <c r="AN21" s="414"/>
      <c r="AO21" s="414"/>
      <c r="AP21" s="415"/>
      <c r="AQ21" s="413" t="s">
        <v>179</v>
      </c>
      <c r="AR21" s="414"/>
      <c r="AS21" s="414"/>
      <c r="AT21" s="415"/>
      <c r="AU21" s="393" t="s">
        <v>180</v>
      </c>
      <c r="AV21" s="394"/>
      <c r="AW21" s="394"/>
      <c r="AX21" s="408"/>
      <c r="AY21" s="409"/>
      <c r="AZ21" s="409"/>
      <c r="BA21" s="410"/>
      <c r="BB21" s="393" t="s">
        <v>181</v>
      </c>
      <c r="BC21" s="394"/>
      <c r="BD21" s="394"/>
      <c r="BE21" s="395"/>
      <c r="BG21" s="411" t="s">
        <v>182</v>
      </c>
      <c r="BH21" s="394"/>
      <c r="BI21" s="412"/>
    </row>
    <row r="22" spans="2:61" x14ac:dyDescent="0.4">
      <c r="C22" s="360"/>
      <c r="D22" s="360"/>
      <c r="E22" s="360"/>
      <c r="F22" s="440"/>
      <c r="G22" s="441"/>
      <c r="H22" s="442"/>
      <c r="I22" s="440"/>
      <c r="J22" s="441"/>
      <c r="K22" s="442"/>
      <c r="L22" s="422"/>
      <c r="M22" s="423"/>
      <c r="N22" s="424"/>
      <c r="O22" s="447"/>
      <c r="P22" s="448"/>
      <c r="Q22" s="448"/>
      <c r="R22" s="449"/>
      <c r="S22" s="422"/>
      <c r="T22" s="423"/>
      <c r="U22" s="423"/>
      <c r="V22" s="424"/>
      <c r="W22" s="422"/>
      <c r="X22" s="423"/>
      <c r="Y22" s="423"/>
      <c r="Z22" s="424"/>
      <c r="AA22" s="422"/>
      <c r="AB22" s="423"/>
      <c r="AC22" s="423"/>
      <c r="AD22" s="424"/>
      <c r="AE22" s="422"/>
      <c r="AF22" s="423"/>
      <c r="AG22" s="423"/>
      <c r="AH22" s="424"/>
      <c r="AI22" s="422"/>
      <c r="AJ22" s="423"/>
      <c r="AK22" s="423"/>
      <c r="AL22" s="424"/>
      <c r="AM22" s="428"/>
      <c r="AN22" s="429"/>
      <c r="AO22" s="429"/>
      <c r="AP22" s="430"/>
      <c r="AQ22" s="422"/>
      <c r="AR22" s="423"/>
      <c r="AS22" s="423"/>
      <c r="AT22" s="424"/>
      <c r="AU22" s="422"/>
      <c r="AV22" s="423"/>
      <c r="AW22" s="423"/>
      <c r="AX22" s="422"/>
      <c r="AY22" s="423"/>
      <c r="AZ22" s="423"/>
      <c r="BA22" s="424" t="s">
        <v>119</v>
      </c>
      <c r="BB22" s="434"/>
      <c r="BC22" s="435"/>
      <c r="BD22" s="435"/>
      <c r="BE22" s="436"/>
      <c r="BG22" s="416"/>
      <c r="BH22" s="417"/>
      <c r="BI22" s="418"/>
    </row>
    <row r="23" spans="2:61" x14ac:dyDescent="0.4">
      <c r="C23" s="360"/>
      <c r="D23" s="360"/>
      <c r="E23" s="360"/>
      <c r="F23" s="443"/>
      <c r="G23" s="444"/>
      <c r="H23" s="445"/>
      <c r="I23" s="443"/>
      <c r="J23" s="444"/>
      <c r="K23" s="445"/>
      <c r="L23" s="425"/>
      <c r="M23" s="426"/>
      <c r="N23" s="427"/>
      <c r="O23" s="450"/>
      <c r="P23" s="451"/>
      <c r="Q23" s="451"/>
      <c r="R23" s="452"/>
      <c r="S23" s="425"/>
      <c r="T23" s="426"/>
      <c r="U23" s="426"/>
      <c r="V23" s="427"/>
      <c r="W23" s="425"/>
      <c r="X23" s="426"/>
      <c r="Y23" s="426"/>
      <c r="Z23" s="427"/>
      <c r="AA23" s="425"/>
      <c r="AB23" s="426"/>
      <c r="AC23" s="426"/>
      <c r="AD23" s="427"/>
      <c r="AE23" s="425"/>
      <c r="AF23" s="426"/>
      <c r="AG23" s="426"/>
      <c r="AH23" s="427"/>
      <c r="AI23" s="425"/>
      <c r="AJ23" s="426"/>
      <c r="AK23" s="426"/>
      <c r="AL23" s="427"/>
      <c r="AM23" s="431"/>
      <c r="AN23" s="432"/>
      <c r="AO23" s="432"/>
      <c r="AP23" s="433"/>
      <c r="AQ23" s="425"/>
      <c r="AR23" s="426"/>
      <c r="AS23" s="426"/>
      <c r="AT23" s="427"/>
      <c r="AU23" s="425"/>
      <c r="AV23" s="426"/>
      <c r="AW23" s="426"/>
      <c r="AX23" s="425"/>
      <c r="AY23" s="426"/>
      <c r="AZ23" s="426"/>
      <c r="BA23" s="427"/>
      <c r="BB23" s="437"/>
      <c r="BC23" s="438"/>
      <c r="BD23" s="438"/>
      <c r="BE23" s="439"/>
      <c r="BG23" s="419"/>
      <c r="BH23" s="420"/>
      <c r="BI23" s="421"/>
    </row>
    <row r="24" spans="2:61" x14ac:dyDescent="0.4">
      <c r="C24" s="360"/>
      <c r="D24" s="360"/>
      <c r="E24" s="360"/>
      <c r="F24" s="422"/>
      <c r="G24" s="423"/>
      <c r="H24" s="424"/>
      <c r="I24" s="422"/>
      <c r="J24" s="423"/>
      <c r="K24" s="424"/>
      <c r="L24" s="422"/>
      <c r="M24" s="423"/>
      <c r="N24" s="424"/>
      <c r="O24" s="422"/>
      <c r="P24" s="423"/>
      <c r="Q24" s="423"/>
      <c r="R24" s="424"/>
      <c r="S24" s="422"/>
      <c r="T24" s="423"/>
      <c r="U24" s="423"/>
      <c r="V24" s="424"/>
      <c r="W24" s="422"/>
      <c r="X24" s="423"/>
      <c r="Y24" s="423"/>
      <c r="Z24" s="424"/>
      <c r="AA24" s="422"/>
      <c r="AB24" s="423"/>
      <c r="AC24" s="423"/>
      <c r="AD24" s="424"/>
      <c r="AE24" s="422"/>
      <c r="AF24" s="423"/>
      <c r="AG24" s="423"/>
      <c r="AH24" s="424"/>
      <c r="AI24" s="422"/>
      <c r="AJ24" s="423"/>
      <c r="AK24" s="423"/>
      <c r="AL24" s="424"/>
      <c r="AM24" s="422"/>
      <c r="AN24" s="423"/>
      <c r="AO24" s="423"/>
      <c r="AP24" s="424"/>
      <c r="AQ24" s="422"/>
      <c r="AR24" s="423"/>
      <c r="AS24" s="423"/>
      <c r="AT24" s="424"/>
      <c r="AU24" s="422"/>
      <c r="AV24" s="423"/>
      <c r="AW24" s="423"/>
      <c r="AX24" s="422"/>
      <c r="AY24" s="423"/>
      <c r="AZ24" s="423"/>
      <c r="BA24" s="424" t="s">
        <v>119</v>
      </c>
      <c r="BB24" s="434"/>
      <c r="BC24" s="435"/>
      <c r="BD24" s="435"/>
      <c r="BE24" s="436"/>
      <c r="BG24" s="416"/>
      <c r="BH24" s="417"/>
      <c r="BI24" s="418"/>
    </row>
    <row r="25" spans="2:61" x14ac:dyDescent="0.4">
      <c r="C25" s="360"/>
      <c r="D25" s="360"/>
      <c r="E25" s="360"/>
      <c r="F25" s="425"/>
      <c r="G25" s="426"/>
      <c r="H25" s="427"/>
      <c r="I25" s="425"/>
      <c r="J25" s="426"/>
      <c r="K25" s="427"/>
      <c r="L25" s="425"/>
      <c r="M25" s="426"/>
      <c r="N25" s="427"/>
      <c r="O25" s="425"/>
      <c r="P25" s="426"/>
      <c r="Q25" s="426"/>
      <c r="R25" s="427"/>
      <c r="S25" s="425"/>
      <c r="T25" s="426"/>
      <c r="U25" s="426"/>
      <c r="V25" s="427"/>
      <c r="W25" s="425"/>
      <c r="X25" s="426"/>
      <c r="Y25" s="426"/>
      <c r="Z25" s="427"/>
      <c r="AA25" s="425"/>
      <c r="AB25" s="426"/>
      <c r="AC25" s="426"/>
      <c r="AD25" s="427"/>
      <c r="AE25" s="425"/>
      <c r="AF25" s="426"/>
      <c r="AG25" s="426"/>
      <c r="AH25" s="427"/>
      <c r="AI25" s="425"/>
      <c r="AJ25" s="426"/>
      <c r="AK25" s="426"/>
      <c r="AL25" s="427"/>
      <c r="AM25" s="425"/>
      <c r="AN25" s="426"/>
      <c r="AO25" s="426"/>
      <c r="AP25" s="427"/>
      <c r="AQ25" s="425"/>
      <c r="AR25" s="426"/>
      <c r="AS25" s="426"/>
      <c r="AT25" s="427"/>
      <c r="AU25" s="425"/>
      <c r="AV25" s="426"/>
      <c r="AW25" s="426"/>
      <c r="AX25" s="425"/>
      <c r="AY25" s="426"/>
      <c r="AZ25" s="426"/>
      <c r="BA25" s="427"/>
      <c r="BB25" s="437"/>
      <c r="BC25" s="438"/>
      <c r="BD25" s="438"/>
      <c r="BE25" s="439"/>
      <c r="BG25" s="419"/>
      <c r="BH25" s="420"/>
      <c r="BI25" s="421"/>
    </row>
    <row r="26" spans="2:61" x14ac:dyDescent="0.4">
      <c r="C26" s="360" t="s">
        <v>97</v>
      </c>
      <c r="D26" s="360"/>
      <c r="E26" s="360"/>
      <c r="F26" s="446"/>
      <c r="G26" s="446"/>
      <c r="H26" s="446"/>
      <c r="I26" s="446"/>
      <c r="J26" s="446"/>
      <c r="K26" s="446"/>
      <c r="L26" s="446"/>
      <c r="M26" s="446"/>
      <c r="N26" s="446"/>
      <c r="O26" s="422"/>
      <c r="P26" s="423"/>
      <c r="Q26" s="423"/>
      <c r="R26" s="424"/>
      <c r="S26" s="422"/>
      <c r="T26" s="423"/>
      <c r="U26" s="423"/>
      <c r="V26" s="424"/>
      <c r="W26" s="422"/>
      <c r="X26" s="423"/>
      <c r="Y26" s="423"/>
      <c r="Z26" s="424"/>
      <c r="AA26" s="422"/>
      <c r="AB26" s="423"/>
      <c r="AC26" s="423"/>
      <c r="AD26" s="424"/>
      <c r="AE26" s="422"/>
      <c r="AF26" s="423"/>
      <c r="AG26" s="423"/>
      <c r="AH26" s="424"/>
      <c r="AI26" s="422"/>
      <c r="AJ26" s="423"/>
      <c r="AK26" s="423"/>
      <c r="AL26" s="424"/>
      <c r="AM26" s="422"/>
      <c r="AN26" s="423"/>
      <c r="AO26" s="423"/>
      <c r="AP26" s="424"/>
      <c r="AQ26" s="422"/>
      <c r="AR26" s="423"/>
      <c r="AS26" s="423"/>
      <c r="AT26" s="424"/>
      <c r="AU26" s="422"/>
      <c r="AV26" s="423"/>
      <c r="AW26" s="423"/>
      <c r="AX26" s="422"/>
      <c r="AY26" s="423"/>
      <c r="AZ26" s="423"/>
      <c r="BA26" s="466" t="s">
        <v>73</v>
      </c>
      <c r="BB26" s="422"/>
      <c r="BC26" s="423"/>
      <c r="BD26" s="423"/>
      <c r="BE26" s="424"/>
      <c r="BG26" s="416"/>
      <c r="BH26" s="417"/>
      <c r="BI26" s="418"/>
    </row>
    <row r="27" spans="2:61" ht="14.25" thickBot="1" x14ac:dyDescent="0.45">
      <c r="C27" s="360"/>
      <c r="D27" s="360"/>
      <c r="E27" s="360"/>
      <c r="F27" s="446"/>
      <c r="G27" s="446"/>
      <c r="H27" s="446"/>
      <c r="I27" s="446"/>
      <c r="J27" s="446"/>
      <c r="K27" s="446"/>
      <c r="L27" s="446"/>
      <c r="M27" s="446"/>
      <c r="N27" s="446"/>
      <c r="O27" s="425"/>
      <c r="P27" s="426"/>
      <c r="Q27" s="426"/>
      <c r="R27" s="427"/>
      <c r="S27" s="425"/>
      <c r="T27" s="426"/>
      <c r="U27" s="426"/>
      <c r="V27" s="427"/>
      <c r="W27" s="425"/>
      <c r="X27" s="426"/>
      <c r="Y27" s="426"/>
      <c r="Z27" s="427"/>
      <c r="AA27" s="425"/>
      <c r="AB27" s="426"/>
      <c r="AC27" s="426"/>
      <c r="AD27" s="427"/>
      <c r="AE27" s="425"/>
      <c r="AF27" s="426"/>
      <c r="AG27" s="426"/>
      <c r="AH27" s="427"/>
      <c r="AI27" s="425"/>
      <c r="AJ27" s="426"/>
      <c r="AK27" s="426"/>
      <c r="AL27" s="427"/>
      <c r="AM27" s="425"/>
      <c r="AN27" s="426"/>
      <c r="AO27" s="426"/>
      <c r="AP27" s="427"/>
      <c r="AQ27" s="425"/>
      <c r="AR27" s="426"/>
      <c r="AS27" s="426"/>
      <c r="AT27" s="427"/>
      <c r="AU27" s="425"/>
      <c r="AV27" s="426"/>
      <c r="AW27" s="426"/>
      <c r="AX27" s="425"/>
      <c r="AY27" s="426"/>
      <c r="AZ27" s="426"/>
      <c r="BA27" s="467"/>
      <c r="BB27" s="425"/>
      <c r="BC27" s="426"/>
      <c r="BD27" s="426"/>
      <c r="BE27" s="427"/>
      <c r="BG27" s="453"/>
      <c r="BH27" s="454"/>
      <c r="BI27" s="455"/>
    </row>
    <row r="28" spans="2:61" ht="14.25" thickTop="1" x14ac:dyDescent="0.4">
      <c r="D28" s="63"/>
      <c r="E28" s="63"/>
      <c r="F28" s="63"/>
      <c r="G28" s="63"/>
      <c r="H28" s="63"/>
      <c r="I28" s="63"/>
      <c r="J28" s="63"/>
      <c r="K28" s="63"/>
      <c r="L28" s="63"/>
      <c r="M28" s="63"/>
      <c r="N28" s="63"/>
      <c r="O28" s="63"/>
      <c r="P28" s="63"/>
      <c r="Q28" s="63"/>
      <c r="R28" s="63"/>
      <c r="S28" s="63"/>
      <c r="T28" s="63"/>
      <c r="U28" s="63"/>
      <c r="V28" s="63"/>
      <c r="W28" s="63"/>
      <c r="X28" s="63"/>
      <c r="Y28" s="63"/>
      <c r="Z28" s="63"/>
      <c r="AA28" s="63"/>
      <c r="AB28" s="63"/>
      <c r="AC28" s="63"/>
      <c r="AD28" s="63"/>
      <c r="AE28" s="63"/>
      <c r="AF28" s="63"/>
      <c r="AG28" s="63"/>
      <c r="AH28" s="63"/>
      <c r="AI28" s="63"/>
      <c r="AJ28" s="63"/>
      <c r="AK28" s="63"/>
    </row>
    <row r="29" spans="2:61" x14ac:dyDescent="0.4">
      <c r="B29" s="60" t="s">
        <v>183</v>
      </c>
    </row>
    <row r="30" spans="2:61" ht="14.25" thickBot="1" x14ac:dyDescent="0.45">
      <c r="C30" s="60" t="s">
        <v>184</v>
      </c>
    </row>
    <row r="31" spans="2:61" ht="14.25" customHeight="1" thickTop="1" x14ac:dyDescent="0.4">
      <c r="C31" s="456"/>
      <c r="D31" s="457"/>
      <c r="E31" s="457"/>
      <c r="F31" s="457"/>
      <c r="G31" s="458"/>
    </row>
    <row r="32" spans="2:61" ht="13.5" customHeight="1" x14ac:dyDescent="0.4">
      <c r="C32" s="459"/>
      <c r="D32" s="460"/>
      <c r="E32" s="460"/>
      <c r="F32" s="460"/>
      <c r="G32" s="461"/>
    </row>
    <row r="33" spans="2:31" ht="14.25" customHeight="1" thickBot="1" x14ac:dyDescent="0.45">
      <c r="C33" s="462"/>
      <c r="D33" s="463"/>
      <c r="E33" s="463"/>
      <c r="F33" s="463"/>
      <c r="G33" s="464"/>
    </row>
    <row r="34" spans="2:31" ht="14.25" customHeight="1" thickTop="1" x14ac:dyDescent="0.4"/>
    <row r="35" spans="2:31" ht="13.5" customHeight="1" x14ac:dyDescent="0.4">
      <c r="C35" s="380" t="s">
        <v>144</v>
      </c>
      <c r="D35" s="380"/>
      <c r="E35" s="380"/>
      <c r="F35" s="387" t="s">
        <v>185</v>
      </c>
      <c r="G35" s="349"/>
      <c r="H35" s="349"/>
      <c r="I35" s="388"/>
      <c r="J35" s="387" t="s">
        <v>186</v>
      </c>
      <c r="K35" s="349"/>
      <c r="L35" s="349"/>
      <c r="M35" s="388"/>
      <c r="N35" s="387" t="s">
        <v>187</v>
      </c>
      <c r="O35" s="349"/>
      <c r="P35" s="349"/>
      <c r="Q35" s="388"/>
      <c r="R35" s="387" t="s">
        <v>188</v>
      </c>
      <c r="S35" s="349"/>
      <c r="T35" s="349"/>
      <c r="U35" s="388"/>
      <c r="V35" s="387" t="s">
        <v>137</v>
      </c>
      <c r="W35" s="349"/>
      <c r="X35" s="349"/>
      <c r="Y35" s="349"/>
      <c r="Z35" s="388"/>
      <c r="AA35" s="348" t="s">
        <v>189</v>
      </c>
      <c r="AB35" s="349"/>
      <c r="AC35" s="349"/>
      <c r="AD35" s="349"/>
      <c r="AE35" s="388"/>
    </row>
    <row r="36" spans="2:31" x14ac:dyDescent="0.4">
      <c r="C36" s="380"/>
      <c r="D36" s="380"/>
      <c r="E36" s="380"/>
      <c r="F36" s="389"/>
      <c r="G36" s="390"/>
      <c r="H36" s="390"/>
      <c r="I36" s="391"/>
      <c r="J36" s="389"/>
      <c r="K36" s="390"/>
      <c r="L36" s="390"/>
      <c r="M36" s="391"/>
      <c r="N36" s="389"/>
      <c r="O36" s="390"/>
      <c r="P36" s="390"/>
      <c r="Q36" s="391"/>
      <c r="R36" s="389"/>
      <c r="S36" s="390"/>
      <c r="T36" s="390"/>
      <c r="U36" s="391"/>
      <c r="V36" s="389"/>
      <c r="W36" s="390"/>
      <c r="X36" s="390"/>
      <c r="Y36" s="390"/>
      <c r="Z36" s="391"/>
      <c r="AA36" s="389"/>
      <c r="AB36" s="390"/>
      <c r="AC36" s="390"/>
      <c r="AD36" s="390"/>
      <c r="AE36" s="391"/>
    </row>
    <row r="37" spans="2:31" ht="13.5" customHeight="1" x14ac:dyDescent="0.4">
      <c r="C37" s="380"/>
      <c r="D37" s="380"/>
      <c r="E37" s="380"/>
      <c r="F37" s="389"/>
      <c r="G37" s="390"/>
      <c r="H37" s="390"/>
      <c r="I37" s="391"/>
      <c r="J37" s="389"/>
      <c r="K37" s="390"/>
      <c r="L37" s="390"/>
      <c r="M37" s="391"/>
      <c r="N37" s="389"/>
      <c r="O37" s="390"/>
      <c r="P37" s="390"/>
      <c r="Q37" s="391"/>
      <c r="R37" s="389"/>
      <c r="S37" s="390"/>
      <c r="T37" s="390"/>
      <c r="U37" s="391"/>
      <c r="V37" s="389"/>
      <c r="W37" s="390"/>
      <c r="X37" s="390"/>
      <c r="Y37" s="390"/>
      <c r="Z37" s="391"/>
      <c r="AA37" s="389"/>
      <c r="AB37" s="390"/>
      <c r="AC37" s="390"/>
      <c r="AD37" s="390"/>
      <c r="AE37" s="391"/>
    </row>
    <row r="38" spans="2:31" ht="13.5" customHeight="1" x14ac:dyDescent="0.4">
      <c r="C38" s="380"/>
      <c r="D38" s="380"/>
      <c r="E38" s="380"/>
      <c r="F38" s="392" t="s">
        <v>190</v>
      </c>
      <c r="G38" s="392"/>
      <c r="H38" s="392"/>
      <c r="I38" s="392"/>
      <c r="J38" s="350"/>
      <c r="K38" s="351"/>
      <c r="L38" s="351"/>
      <c r="M38" s="465"/>
      <c r="N38" s="350" t="s">
        <v>191</v>
      </c>
      <c r="O38" s="351"/>
      <c r="P38" s="351"/>
      <c r="Q38" s="465"/>
      <c r="R38" s="350" t="s">
        <v>192</v>
      </c>
      <c r="S38" s="351"/>
      <c r="T38" s="351"/>
      <c r="U38" s="465"/>
      <c r="V38" s="350" t="s">
        <v>193</v>
      </c>
      <c r="W38" s="351"/>
      <c r="X38" s="351"/>
      <c r="Y38" s="351"/>
      <c r="Z38" s="465"/>
      <c r="AA38" s="392" t="s">
        <v>194</v>
      </c>
      <c r="AB38" s="392"/>
      <c r="AC38" s="392"/>
      <c r="AD38" s="392"/>
      <c r="AE38" s="392"/>
    </row>
    <row r="39" spans="2:31" x14ac:dyDescent="0.4">
      <c r="C39" s="360"/>
      <c r="D39" s="360"/>
      <c r="E39" s="360"/>
      <c r="F39" s="468"/>
      <c r="G39" s="469"/>
      <c r="H39" s="469"/>
      <c r="I39" s="470"/>
      <c r="J39" s="397"/>
      <c r="K39" s="398"/>
      <c r="L39" s="398"/>
      <c r="M39" s="399"/>
      <c r="N39" s="474"/>
      <c r="O39" s="475"/>
      <c r="P39" s="475"/>
      <c r="Q39" s="476"/>
      <c r="R39" s="474"/>
      <c r="S39" s="475"/>
      <c r="T39" s="475"/>
      <c r="U39" s="476"/>
      <c r="V39" s="480"/>
      <c r="W39" s="481"/>
      <c r="X39" s="481"/>
      <c r="Y39" s="481"/>
      <c r="Z39" s="424" t="s">
        <v>119</v>
      </c>
      <c r="AA39" s="434"/>
      <c r="AB39" s="435"/>
      <c r="AC39" s="435"/>
      <c r="AD39" s="435"/>
      <c r="AE39" s="436"/>
    </row>
    <row r="40" spans="2:31" x14ac:dyDescent="0.4">
      <c r="C40" s="360"/>
      <c r="D40" s="360"/>
      <c r="E40" s="360"/>
      <c r="F40" s="471"/>
      <c r="G40" s="472"/>
      <c r="H40" s="472"/>
      <c r="I40" s="473"/>
      <c r="J40" s="393"/>
      <c r="K40" s="394"/>
      <c r="L40" s="394"/>
      <c r="M40" s="395"/>
      <c r="N40" s="477"/>
      <c r="O40" s="478"/>
      <c r="P40" s="478"/>
      <c r="Q40" s="479"/>
      <c r="R40" s="477"/>
      <c r="S40" s="478"/>
      <c r="T40" s="478"/>
      <c r="U40" s="479"/>
      <c r="V40" s="482"/>
      <c r="W40" s="483"/>
      <c r="X40" s="483"/>
      <c r="Y40" s="483"/>
      <c r="Z40" s="427"/>
      <c r="AA40" s="437"/>
      <c r="AB40" s="438"/>
      <c r="AC40" s="438"/>
      <c r="AD40" s="438"/>
      <c r="AE40" s="439"/>
    </row>
    <row r="41" spans="2:31" x14ac:dyDescent="0.4">
      <c r="C41" s="360"/>
      <c r="D41" s="360"/>
      <c r="E41" s="360"/>
      <c r="F41" s="468"/>
      <c r="G41" s="469"/>
      <c r="H41" s="469"/>
      <c r="I41" s="470"/>
      <c r="J41" s="397"/>
      <c r="K41" s="398"/>
      <c r="L41" s="398"/>
      <c r="M41" s="399"/>
      <c r="N41" s="474"/>
      <c r="O41" s="475"/>
      <c r="P41" s="475"/>
      <c r="Q41" s="476"/>
      <c r="R41" s="474"/>
      <c r="S41" s="475"/>
      <c r="T41" s="475"/>
      <c r="U41" s="476"/>
      <c r="V41" s="480"/>
      <c r="W41" s="481"/>
      <c r="X41" s="481"/>
      <c r="Y41" s="481"/>
      <c r="Z41" s="424" t="s">
        <v>119</v>
      </c>
      <c r="AA41" s="434"/>
      <c r="AB41" s="435"/>
      <c r="AC41" s="435"/>
      <c r="AD41" s="435"/>
      <c r="AE41" s="436"/>
    </row>
    <row r="42" spans="2:31" x14ac:dyDescent="0.4">
      <c r="C42" s="360"/>
      <c r="D42" s="360"/>
      <c r="E42" s="360"/>
      <c r="F42" s="471"/>
      <c r="G42" s="472"/>
      <c r="H42" s="472"/>
      <c r="I42" s="473"/>
      <c r="J42" s="393"/>
      <c r="K42" s="394"/>
      <c r="L42" s="394"/>
      <c r="M42" s="395"/>
      <c r="N42" s="477"/>
      <c r="O42" s="478"/>
      <c r="P42" s="478"/>
      <c r="Q42" s="479"/>
      <c r="R42" s="477"/>
      <c r="S42" s="478"/>
      <c r="T42" s="478"/>
      <c r="U42" s="479"/>
      <c r="V42" s="482"/>
      <c r="W42" s="483"/>
      <c r="X42" s="483"/>
      <c r="Y42" s="483"/>
      <c r="Z42" s="427"/>
      <c r="AA42" s="437"/>
      <c r="AB42" s="438"/>
      <c r="AC42" s="438"/>
      <c r="AD42" s="438"/>
      <c r="AE42" s="439"/>
    </row>
    <row r="43" spans="2:31" x14ac:dyDescent="0.4">
      <c r="C43" s="360" t="s">
        <v>97</v>
      </c>
      <c r="D43" s="360"/>
      <c r="E43" s="360"/>
      <c r="F43" s="468"/>
      <c r="G43" s="469"/>
      <c r="H43" s="469"/>
      <c r="I43" s="470"/>
      <c r="J43" s="64"/>
      <c r="K43" s="65"/>
      <c r="L43" s="65"/>
      <c r="M43" s="66"/>
      <c r="N43" s="64"/>
      <c r="O43" s="65"/>
      <c r="P43" s="65"/>
      <c r="Q43" s="66"/>
      <c r="R43" s="64"/>
      <c r="S43" s="65"/>
      <c r="T43" s="65"/>
      <c r="U43" s="66"/>
      <c r="V43" s="422"/>
      <c r="W43" s="423"/>
      <c r="X43" s="423"/>
      <c r="Y43" s="423"/>
      <c r="Z43" s="466" t="s">
        <v>73</v>
      </c>
      <c r="AA43" s="422"/>
      <c r="AB43" s="423"/>
      <c r="AC43" s="423"/>
      <c r="AD43" s="423"/>
      <c r="AE43" s="424"/>
    </row>
    <row r="44" spans="2:31" x14ac:dyDescent="0.4">
      <c r="C44" s="360"/>
      <c r="D44" s="360"/>
      <c r="E44" s="360"/>
      <c r="F44" s="471"/>
      <c r="G44" s="472"/>
      <c r="H44" s="472"/>
      <c r="I44" s="473"/>
      <c r="J44" s="67"/>
      <c r="K44" s="68"/>
      <c r="L44" s="68"/>
      <c r="M44" s="69"/>
      <c r="N44" s="67"/>
      <c r="O44" s="68"/>
      <c r="P44" s="68"/>
      <c r="Q44" s="69"/>
      <c r="R44" s="67"/>
      <c r="S44" s="68"/>
      <c r="T44" s="68"/>
      <c r="U44" s="69"/>
      <c r="V44" s="425"/>
      <c r="W44" s="426"/>
      <c r="X44" s="426"/>
      <c r="Y44" s="426"/>
      <c r="Z44" s="467"/>
      <c r="AA44" s="425"/>
      <c r="AB44" s="426"/>
      <c r="AC44" s="426"/>
      <c r="AD44" s="426"/>
      <c r="AE44" s="427"/>
    </row>
    <row r="45" spans="2:31" x14ac:dyDescent="0.4">
      <c r="C45" s="61"/>
      <c r="D45" s="61"/>
      <c r="E45" s="61"/>
      <c r="F45" s="61"/>
      <c r="G45" s="61"/>
      <c r="H45" s="61"/>
      <c r="I45" s="61"/>
      <c r="J45" s="61"/>
      <c r="K45" s="61"/>
      <c r="L45" s="61"/>
      <c r="M45" s="61"/>
      <c r="N45" s="61"/>
      <c r="O45" s="61"/>
      <c r="P45" s="61"/>
      <c r="Q45" s="61"/>
      <c r="R45" s="61"/>
      <c r="S45" s="61"/>
      <c r="T45" s="63"/>
      <c r="U45" s="63"/>
      <c r="V45" s="63"/>
      <c r="W45" s="63"/>
      <c r="X45" s="63"/>
      <c r="Y45" s="63"/>
      <c r="Z45" s="63"/>
      <c r="AA45" s="63"/>
      <c r="AB45" s="63"/>
      <c r="AC45" s="63"/>
    </row>
    <row r="46" spans="2:31" x14ac:dyDescent="0.4">
      <c r="B46" s="60" t="s">
        <v>195</v>
      </c>
      <c r="H46" s="61"/>
      <c r="I46" s="61"/>
      <c r="J46" s="61"/>
      <c r="K46" s="61"/>
      <c r="L46" s="61"/>
      <c r="M46" s="61"/>
      <c r="N46" s="61"/>
      <c r="O46" s="61"/>
      <c r="P46" s="61"/>
      <c r="Q46" s="70"/>
      <c r="R46" s="70"/>
      <c r="S46" s="70"/>
      <c r="T46" s="70"/>
    </row>
    <row r="47" spans="2:31" ht="13.5" customHeight="1" x14ac:dyDescent="0.4">
      <c r="D47" s="484" t="s">
        <v>196</v>
      </c>
      <c r="E47" s="360"/>
      <c r="F47" s="360"/>
      <c r="G47" s="360"/>
      <c r="H47" s="360"/>
      <c r="I47" s="360"/>
      <c r="J47" s="486" t="s">
        <v>197</v>
      </c>
      <c r="K47" s="360"/>
      <c r="L47" s="360"/>
      <c r="M47" s="360"/>
      <c r="N47" s="360"/>
      <c r="O47" s="360"/>
      <c r="P47" s="487" t="s">
        <v>198</v>
      </c>
      <c r="Q47" s="488"/>
      <c r="R47" s="488"/>
      <c r="S47" s="488"/>
      <c r="T47" s="488"/>
      <c r="U47" s="488"/>
      <c r="V47" s="354" t="s">
        <v>199</v>
      </c>
      <c r="W47" s="355"/>
      <c r="X47" s="355"/>
      <c r="Y47" s="355"/>
      <c r="Z47" s="355"/>
      <c r="AA47" s="356"/>
    </row>
    <row r="48" spans="2:31" ht="13.5" customHeight="1" x14ac:dyDescent="0.4">
      <c r="D48" s="485"/>
      <c r="E48" s="485"/>
      <c r="F48" s="485"/>
      <c r="G48" s="485"/>
      <c r="H48" s="485"/>
      <c r="I48" s="485"/>
      <c r="J48" s="485"/>
      <c r="K48" s="485"/>
      <c r="L48" s="485"/>
      <c r="M48" s="485"/>
      <c r="N48" s="485"/>
      <c r="O48" s="485"/>
      <c r="P48" s="489"/>
      <c r="Q48" s="490"/>
      <c r="R48" s="490"/>
      <c r="S48" s="490"/>
      <c r="T48" s="490"/>
      <c r="U48" s="490"/>
      <c r="V48" s="491"/>
      <c r="W48" s="492"/>
      <c r="X48" s="492"/>
      <c r="Y48" s="492"/>
      <c r="Z48" s="492"/>
      <c r="AA48" s="493"/>
    </row>
    <row r="49" spans="2:29" ht="13.5" customHeight="1" x14ac:dyDescent="0.4">
      <c r="D49" s="497" t="s">
        <v>200</v>
      </c>
      <c r="E49" s="497"/>
      <c r="F49" s="497"/>
      <c r="G49" s="497"/>
      <c r="H49" s="497"/>
      <c r="I49" s="497"/>
      <c r="J49" s="498" t="s">
        <v>201</v>
      </c>
      <c r="K49" s="497"/>
      <c r="L49" s="497"/>
      <c r="M49" s="497"/>
      <c r="N49" s="497"/>
      <c r="O49" s="497"/>
      <c r="P49" s="499" t="s">
        <v>202</v>
      </c>
      <c r="Q49" s="500"/>
      <c r="R49" s="500"/>
      <c r="S49" s="500"/>
      <c r="T49" s="500"/>
      <c r="U49" s="500"/>
      <c r="V49" s="501" t="s">
        <v>203</v>
      </c>
      <c r="W49" s="358"/>
      <c r="X49" s="358"/>
      <c r="Y49" s="358"/>
      <c r="Z49" s="358"/>
      <c r="AA49" s="359"/>
    </row>
    <row r="50" spans="2:29" ht="30" customHeight="1" x14ac:dyDescent="0.4">
      <c r="D50" s="502"/>
      <c r="E50" s="502"/>
      <c r="F50" s="502"/>
      <c r="G50" s="502"/>
      <c r="H50" s="502"/>
      <c r="I50" s="502"/>
      <c r="J50" s="502"/>
      <c r="K50" s="502"/>
      <c r="L50" s="502"/>
      <c r="M50" s="502"/>
      <c r="N50" s="502"/>
      <c r="O50" s="502"/>
      <c r="P50" s="362"/>
      <c r="Q50" s="368"/>
      <c r="R50" s="368"/>
      <c r="S50" s="368"/>
      <c r="T50" s="368"/>
      <c r="U50" s="368"/>
      <c r="V50" s="393"/>
      <c r="W50" s="394"/>
      <c r="X50" s="394"/>
      <c r="Y50" s="394"/>
      <c r="Z50" s="394"/>
      <c r="AA50" s="395"/>
    </row>
    <row r="51" spans="2:29" ht="27.75" customHeight="1" x14ac:dyDescent="0.4">
      <c r="F51" s="61"/>
      <c r="G51" s="61"/>
      <c r="H51" s="61"/>
      <c r="I51" s="61"/>
      <c r="J51" s="61"/>
      <c r="K51" s="61"/>
      <c r="L51" s="61"/>
      <c r="M51" s="61"/>
      <c r="N51" s="61"/>
      <c r="O51" s="61"/>
    </row>
    <row r="52" spans="2:29" x14ac:dyDescent="0.4">
      <c r="C52" s="61"/>
      <c r="D52" s="61"/>
      <c r="E52" s="61"/>
      <c r="F52" s="61"/>
      <c r="G52" s="61"/>
      <c r="H52" s="61"/>
      <c r="I52" s="61"/>
      <c r="J52" s="61"/>
      <c r="K52" s="61"/>
      <c r="L52" s="61"/>
      <c r="M52" s="61"/>
      <c r="N52" s="61"/>
      <c r="O52" s="61"/>
      <c r="P52" s="61"/>
      <c r="Q52" s="61"/>
      <c r="R52" s="61"/>
      <c r="S52" s="61"/>
      <c r="T52" s="63"/>
      <c r="U52" s="63"/>
      <c r="V52" s="63"/>
      <c r="W52" s="63"/>
      <c r="X52" s="63"/>
      <c r="Y52" s="63"/>
      <c r="Z52" s="63"/>
      <c r="AA52" s="63"/>
      <c r="AB52" s="63"/>
      <c r="AC52" s="63"/>
    </row>
    <row r="53" spans="2:29" x14ac:dyDescent="0.4">
      <c r="B53" s="60" t="s">
        <v>204</v>
      </c>
      <c r="E53" s="61"/>
      <c r="F53" s="71"/>
      <c r="G53" s="60" t="s">
        <v>141</v>
      </c>
      <c r="Q53" s="61"/>
      <c r="R53" s="61"/>
      <c r="S53" s="61"/>
      <c r="T53" s="63"/>
      <c r="U53" s="63"/>
      <c r="V53" s="63"/>
      <c r="W53" s="63"/>
      <c r="X53" s="63"/>
      <c r="Y53" s="63"/>
      <c r="Z53" s="63"/>
      <c r="AA53" s="63"/>
      <c r="AB53" s="63"/>
      <c r="AC53" s="63"/>
    </row>
    <row r="54" spans="2:29" ht="13.5" customHeight="1" x14ac:dyDescent="0.4">
      <c r="B54" s="397" t="s">
        <v>142</v>
      </c>
      <c r="C54" s="398"/>
      <c r="D54" s="398"/>
      <c r="E54" s="399"/>
      <c r="F54" s="397" t="s">
        <v>83</v>
      </c>
      <c r="G54" s="398"/>
      <c r="H54" s="399"/>
      <c r="I54" s="354" t="s">
        <v>205</v>
      </c>
      <c r="J54" s="355"/>
      <c r="K54" s="355"/>
      <c r="L54" s="355"/>
      <c r="M54" s="355"/>
      <c r="N54" s="355"/>
      <c r="O54" s="356"/>
      <c r="P54" s="348" t="s">
        <v>206</v>
      </c>
      <c r="Q54" s="349"/>
      <c r="R54" s="349"/>
      <c r="S54" s="349"/>
      <c r="T54" s="349"/>
      <c r="U54" s="349"/>
      <c r="V54" s="388"/>
    </row>
    <row r="55" spans="2:29" x14ac:dyDescent="0.4">
      <c r="B55" s="400"/>
      <c r="C55" s="375"/>
      <c r="D55" s="375"/>
      <c r="E55" s="401"/>
      <c r="F55" s="400"/>
      <c r="G55" s="375"/>
      <c r="H55" s="401"/>
      <c r="I55" s="491"/>
      <c r="J55" s="492"/>
      <c r="K55" s="492"/>
      <c r="L55" s="492"/>
      <c r="M55" s="492"/>
      <c r="N55" s="492"/>
      <c r="O55" s="493"/>
      <c r="P55" s="389"/>
      <c r="Q55" s="390"/>
      <c r="R55" s="390"/>
      <c r="S55" s="390"/>
      <c r="T55" s="390"/>
      <c r="U55" s="390"/>
      <c r="V55" s="391"/>
    </row>
    <row r="56" spans="2:29" ht="13.5" customHeight="1" x14ac:dyDescent="0.4">
      <c r="B56" s="393"/>
      <c r="C56" s="394"/>
      <c r="D56" s="394"/>
      <c r="E56" s="395"/>
      <c r="F56" s="393"/>
      <c r="G56" s="394"/>
      <c r="H56" s="395"/>
      <c r="I56" s="357"/>
      <c r="J56" s="358"/>
      <c r="K56" s="358"/>
      <c r="L56" s="358"/>
      <c r="M56" s="358"/>
      <c r="N56" s="358"/>
      <c r="O56" s="359"/>
      <c r="P56" s="494" t="s">
        <v>207</v>
      </c>
      <c r="Q56" s="495"/>
      <c r="R56" s="495"/>
      <c r="S56" s="495"/>
      <c r="T56" s="496"/>
      <c r="U56" s="494" t="s">
        <v>208</v>
      </c>
      <c r="V56" s="496"/>
    </row>
    <row r="57" spans="2:29" x14ac:dyDescent="0.4">
      <c r="B57" s="360"/>
      <c r="C57" s="360"/>
      <c r="D57" s="360"/>
      <c r="E57" s="360"/>
      <c r="F57" s="360"/>
      <c r="G57" s="360"/>
      <c r="H57" s="360"/>
      <c r="I57" s="360"/>
      <c r="J57" s="360"/>
      <c r="K57" s="360"/>
      <c r="L57" s="360"/>
      <c r="M57" s="360"/>
      <c r="N57" s="360"/>
      <c r="O57" s="360"/>
      <c r="P57" s="360"/>
      <c r="Q57" s="360"/>
      <c r="R57" s="360"/>
      <c r="S57" s="360"/>
      <c r="T57" s="360"/>
      <c r="U57" s="360"/>
      <c r="V57" s="360"/>
    </row>
    <row r="58" spans="2:29" x14ac:dyDescent="0.4">
      <c r="B58" s="360"/>
      <c r="C58" s="360"/>
      <c r="D58" s="360"/>
      <c r="E58" s="360"/>
      <c r="F58" s="360"/>
      <c r="G58" s="360"/>
      <c r="H58" s="360"/>
      <c r="I58" s="360"/>
      <c r="J58" s="360"/>
      <c r="K58" s="360"/>
      <c r="L58" s="360"/>
      <c r="M58" s="360"/>
      <c r="N58" s="360"/>
      <c r="O58" s="360"/>
      <c r="P58" s="360"/>
      <c r="Q58" s="360"/>
      <c r="R58" s="360"/>
      <c r="S58" s="360"/>
      <c r="T58" s="360"/>
      <c r="U58" s="360"/>
      <c r="V58" s="360"/>
    </row>
    <row r="59" spans="2:29" x14ac:dyDescent="0.4">
      <c r="B59" s="360"/>
      <c r="C59" s="360"/>
      <c r="D59" s="360"/>
      <c r="E59" s="360"/>
      <c r="F59" s="360"/>
      <c r="G59" s="360"/>
      <c r="H59" s="360"/>
      <c r="I59" s="360"/>
      <c r="J59" s="360"/>
      <c r="K59" s="360"/>
      <c r="L59" s="360"/>
      <c r="M59" s="360"/>
      <c r="N59" s="360"/>
      <c r="O59" s="360"/>
      <c r="P59" s="360"/>
      <c r="Q59" s="360"/>
      <c r="R59" s="360"/>
      <c r="S59" s="360"/>
      <c r="T59" s="360"/>
      <c r="U59" s="360"/>
      <c r="V59" s="360"/>
    </row>
    <row r="60" spans="2:29" x14ac:dyDescent="0.4">
      <c r="B60" s="360"/>
      <c r="C60" s="360"/>
      <c r="D60" s="360"/>
      <c r="E60" s="360"/>
      <c r="F60" s="360"/>
      <c r="G60" s="360"/>
      <c r="H60" s="360"/>
      <c r="I60" s="360"/>
      <c r="J60" s="360"/>
      <c r="K60" s="360"/>
      <c r="L60" s="360"/>
      <c r="M60" s="360"/>
      <c r="N60" s="360"/>
      <c r="O60" s="360"/>
      <c r="P60" s="360"/>
      <c r="Q60" s="360"/>
      <c r="R60" s="360"/>
      <c r="S60" s="360"/>
      <c r="T60" s="360"/>
      <c r="U60" s="360"/>
      <c r="V60" s="360"/>
    </row>
    <row r="61" spans="2:29" x14ac:dyDescent="0.4">
      <c r="C61" s="61"/>
      <c r="D61" s="61"/>
      <c r="E61" s="61"/>
      <c r="F61" s="61"/>
      <c r="G61" s="61"/>
      <c r="H61" s="61"/>
      <c r="I61" s="61"/>
      <c r="J61" s="61"/>
      <c r="K61" s="61"/>
      <c r="L61" s="61"/>
      <c r="M61" s="61"/>
      <c r="N61" s="61"/>
      <c r="O61" s="61"/>
      <c r="P61" s="61"/>
      <c r="Q61" s="61"/>
      <c r="R61" s="61"/>
      <c r="S61" s="61"/>
      <c r="T61" s="63"/>
      <c r="U61" s="63"/>
      <c r="V61" s="63"/>
      <c r="W61" s="63"/>
      <c r="X61" s="63"/>
      <c r="Y61" s="63"/>
      <c r="Z61" s="63"/>
      <c r="AA61" s="63"/>
      <c r="AB61" s="63"/>
      <c r="AC61" s="63"/>
    </row>
    <row r="62" spans="2:29" x14ac:dyDescent="0.4">
      <c r="B62" s="60" t="s">
        <v>152</v>
      </c>
    </row>
    <row r="63" spans="2:29" ht="14.25" thickBot="1" x14ac:dyDescent="0.45">
      <c r="C63" s="60" t="s">
        <v>209</v>
      </c>
    </row>
    <row r="64" spans="2:29" ht="14.25" customHeight="1" thickTop="1" x14ac:dyDescent="0.4">
      <c r="C64" s="503"/>
      <c r="D64" s="504"/>
      <c r="E64" s="504"/>
      <c r="F64" s="504"/>
      <c r="G64" s="505"/>
    </row>
    <row r="65" spans="2:51" ht="13.5" customHeight="1" x14ac:dyDescent="0.4">
      <c r="C65" s="506"/>
      <c r="D65" s="507"/>
      <c r="E65" s="507"/>
      <c r="F65" s="507"/>
      <c r="G65" s="508"/>
    </row>
    <row r="66" spans="2:51" ht="14.25" customHeight="1" thickBot="1" x14ac:dyDescent="0.45">
      <c r="C66" s="509"/>
      <c r="D66" s="510"/>
      <c r="E66" s="510"/>
      <c r="F66" s="510"/>
      <c r="G66" s="511"/>
    </row>
    <row r="67" spans="2:51" ht="15" thickTop="1" thickBot="1" x14ac:dyDescent="0.45"/>
    <row r="68" spans="2:51" ht="13.5" customHeight="1" thickTop="1" x14ac:dyDescent="0.4">
      <c r="C68" s="380" t="s">
        <v>144</v>
      </c>
      <c r="D68" s="380"/>
      <c r="E68" s="380"/>
      <c r="F68" s="387" t="s">
        <v>210</v>
      </c>
      <c r="G68" s="512"/>
      <c r="H68" s="512"/>
      <c r="I68" s="513"/>
      <c r="J68" s="387" t="s">
        <v>211</v>
      </c>
      <c r="K68" s="349"/>
      <c r="L68" s="349"/>
      <c r="M68" s="388"/>
      <c r="N68" s="387" t="s">
        <v>157</v>
      </c>
      <c r="O68" s="349"/>
      <c r="P68" s="349"/>
      <c r="Q68" s="388"/>
      <c r="R68" s="387" t="s">
        <v>158</v>
      </c>
      <c r="S68" s="349"/>
      <c r="T68" s="349"/>
      <c r="U68" s="388"/>
      <c r="V68" s="387" t="s">
        <v>159</v>
      </c>
      <c r="W68" s="349"/>
      <c r="X68" s="349"/>
      <c r="Y68" s="388"/>
      <c r="Z68" s="387" t="s">
        <v>160</v>
      </c>
      <c r="AA68" s="349"/>
      <c r="AB68" s="349"/>
      <c r="AC68" s="388"/>
      <c r="AD68" s="387" t="s">
        <v>212</v>
      </c>
      <c r="AE68" s="349"/>
      <c r="AF68" s="349"/>
      <c r="AG68" s="388"/>
      <c r="AH68" s="387" t="s">
        <v>162</v>
      </c>
      <c r="AI68" s="349"/>
      <c r="AJ68" s="349"/>
      <c r="AK68" s="388"/>
      <c r="AL68" s="387" t="s">
        <v>137</v>
      </c>
      <c r="AM68" s="349"/>
      <c r="AN68" s="349"/>
      <c r="AO68" s="349"/>
      <c r="AP68" s="388"/>
      <c r="AQ68" s="348" t="s">
        <v>197</v>
      </c>
      <c r="AR68" s="349"/>
      <c r="AS68" s="349"/>
      <c r="AT68" s="349"/>
      <c r="AU68" s="388"/>
      <c r="AW68" s="396" t="s">
        <v>164</v>
      </c>
      <c r="AX68" s="372"/>
      <c r="AY68" s="373"/>
    </row>
    <row r="69" spans="2:51" ht="13.5" customHeight="1" x14ac:dyDescent="0.4">
      <c r="C69" s="380"/>
      <c r="D69" s="380"/>
      <c r="E69" s="380"/>
      <c r="F69" s="514"/>
      <c r="G69" s="515"/>
      <c r="H69" s="515"/>
      <c r="I69" s="516"/>
      <c r="J69" s="389"/>
      <c r="K69" s="390"/>
      <c r="L69" s="390"/>
      <c r="M69" s="391"/>
      <c r="N69" s="389"/>
      <c r="O69" s="390"/>
      <c r="P69" s="390"/>
      <c r="Q69" s="391"/>
      <c r="R69" s="389"/>
      <c r="S69" s="390"/>
      <c r="T69" s="390"/>
      <c r="U69" s="391"/>
      <c r="V69" s="389"/>
      <c r="W69" s="390"/>
      <c r="X69" s="390"/>
      <c r="Y69" s="391"/>
      <c r="Z69" s="389"/>
      <c r="AA69" s="390"/>
      <c r="AB69" s="390"/>
      <c r="AC69" s="391"/>
      <c r="AD69" s="389"/>
      <c r="AE69" s="390"/>
      <c r="AF69" s="390"/>
      <c r="AG69" s="391"/>
      <c r="AH69" s="389"/>
      <c r="AI69" s="390"/>
      <c r="AJ69" s="390"/>
      <c r="AK69" s="391"/>
      <c r="AL69" s="389"/>
      <c r="AM69" s="390"/>
      <c r="AN69" s="390"/>
      <c r="AO69" s="390"/>
      <c r="AP69" s="391"/>
      <c r="AQ69" s="389"/>
      <c r="AR69" s="390"/>
      <c r="AS69" s="390"/>
      <c r="AT69" s="390"/>
      <c r="AU69" s="391"/>
      <c r="AW69" s="374"/>
      <c r="AX69" s="375"/>
      <c r="AY69" s="376"/>
    </row>
    <row r="70" spans="2:51" ht="13.5" customHeight="1" x14ac:dyDescent="0.4">
      <c r="C70" s="380"/>
      <c r="D70" s="380"/>
      <c r="E70" s="380"/>
      <c r="F70" s="514"/>
      <c r="G70" s="515"/>
      <c r="H70" s="515"/>
      <c r="I70" s="516"/>
      <c r="J70" s="384" t="s">
        <v>213</v>
      </c>
      <c r="K70" s="385"/>
      <c r="L70" s="385"/>
      <c r="M70" s="386"/>
      <c r="N70" s="402" t="s">
        <v>214</v>
      </c>
      <c r="O70" s="403"/>
      <c r="P70" s="403"/>
      <c r="Q70" s="404"/>
      <c r="R70" s="389"/>
      <c r="S70" s="390"/>
      <c r="T70" s="390"/>
      <c r="U70" s="391"/>
      <c r="V70" s="389"/>
      <c r="W70" s="390"/>
      <c r="X70" s="390"/>
      <c r="Y70" s="391"/>
      <c r="Z70" s="389"/>
      <c r="AA70" s="390"/>
      <c r="AB70" s="390"/>
      <c r="AC70" s="391"/>
      <c r="AD70" s="389"/>
      <c r="AE70" s="390"/>
      <c r="AF70" s="390"/>
      <c r="AG70" s="391"/>
      <c r="AH70" s="389"/>
      <c r="AI70" s="390"/>
      <c r="AJ70" s="390"/>
      <c r="AK70" s="391"/>
      <c r="AL70" s="384" t="s">
        <v>215</v>
      </c>
      <c r="AM70" s="385"/>
      <c r="AN70" s="385"/>
      <c r="AO70" s="385"/>
      <c r="AP70" s="386"/>
      <c r="AQ70" s="389"/>
      <c r="AR70" s="390"/>
      <c r="AS70" s="390"/>
      <c r="AT70" s="390"/>
      <c r="AU70" s="391"/>
      <c r="AW70" s="374"/>
      <c r="AX70" s="375"/>
      <c r="AY70" s="376"/>
    </row>
    <row r="71" spans="2:51" ht="13.5" customHeight="1" x14ac:dyDescent="0.4">
      <c r="C71" s="380"/>
      <c r="D71" s="380"/>
      <c r="E71" s="380"/>
      <c r="F71" s="517" t="s">
        <v>216</v>
      </c>
      <c r="G71" s="518"/>
      <c r="H71" s="518"/>
      <c r="I71" s="519"/>
      <c r="J71" s="408"/>
      <c r="K71" s="409"/>
      <c r="L71" s="409"/>
      <c r="M71" s="410"/>
      <c r="N71" s="405"/>
      <c r="O71" s="406"/>
      <c r="P71" s="406"/>
      <c r="Q71" s="407"/>
      <c r="R71" s="413" t="s">
        <v>217</v>
      </c>
      <c r="S71" s="414"/>
      <c r="T71" s="414"/>
      <c r="U71" s="415"/>
      <c r="V71" s="413" t="s">
        <v>218</v>
      </c>
      <c r="W71" s="414"/>
      <c r="X71" s="414"/>
      <c r="Y71" s="415"/>
      <c r="Z71" s="413" t="s">
        <v>219</v>
      </c>
      <c r="AA71" s="414"/>
      <c r="AB71" s="414"/>
      <c r="AC71" s="415"/>
      <c r="AD71" s="413" t="s">
        <v>220</v>
      </c>
      <c r="AE71" s="414"/>
      <c r="AF71" s="414"/>
      <c r="AG71" s="415"/>
      <c r="AH71" s="393" t="s">
        <v>221</v>
      </c>
      <c r="AI71" s="394"/>
      <c r="AJ71" s="394"/>
      <c r="AK71" s="395"/>
      <c r="AL71" s="408"/>
      <c r="AM71" s="409"/>
      <c r="AN71" s="409"/>
      <c r="AO71" s="409"/>
      <c r="AP71" s="410"/>
      <c r="AQ71" s="393" t="s">
        <v>222</v>
      </c>
      <c r="AR71" s="394"/>
      <c r="AS71" s="394"/>
      <c r="AT71" s="394"/>
      <c r="AU71" s="395"/>
      <c r="AW71" s="411" t="s">
        <v>223</v>
      </c>
      <c r="AX71" s="394"/>
      <c r="AY71" s="412"/>
    </row>
    <row r="72" spans="2:51" x14ac:dyDescent="0.4">
      <c r="C72" s="360"/>
      <c r="D72" s="360"/>
      <c r="E72" s="360"/>
      <c r="F72" s="422"/>
      <c r="G72" s="423"/>
      <c r="H72" s="423"/>
      <c r="I72" s="424"/>
      <c r="J72" s="422"/>
      <c r="K72" s="423"/>
      <c r="L72" s="423"/>
      <c r="M72" s="424"/>
      <c r="N72" s="422"/>
      <c r="O72" s="423"/>
      <c r="P72" s="423"/>
      <c r="Q72" s="424"/>
      <c r="R72" s="422"/>
      <c r="S72" s="423"/>
      <c r="T72" s="423"/>
      <c r="U72" s="424"/>
      <c r="V72" s="422"/>
      <c r="W72" s="423"/>
      <c r="X72" s="423"/>
      <c r="Y72" s="424"/>
      <c r="Z72" s="428"/>
      <c r="AA72" s="429"/>
      <c r="AB72" s="429"/>
      <c r="AC72" s="430"/>
      <c r="AD72" s="422"/>
      <c r="AE72" s="423"/>
      <c r="AF72" s="423"/>
      <c r="AG72" s="424"/>
      <c r="AH72" s="422"/>
      <c r="AI72" s="423"/>
      <c r="AJ72" s="423"/>
      <c r="AK72" s="424"/>
      <c r="AL72" s="422"/>
      <c r="AM72" s="423"/>
      <c r="AN72" s="423"/>
      <c r="AO72" s="423"/>
      <c r="AP72" s="424" t="s">
        <v>119</v>
      </c>
      <c r="AQ72" s="434"/>
      <c r="AR72" s="435"/>
      <c r="AS72" s="435"/>
      <c r="AT72" s="435"/>
      <c r="AU72" s="436"/>
      <c r="AW72" s="416"/>
      <c r="AX72" s="417"/>
      <c r="AY72" s="418"/>
    </row>
    <row r="73" spans="2:51" x14ac:dyDescent="0.4">
      <c r="C73" s="360"/>
      <c r="D73" s="360"/>
      <c r="E73" s="360"/>
      <c r="F73" s="425"/>
      <c r="G73" s="426"/>
      <c r="H73" s="426"/>
      <c r="I73" s="427"/>
      <c r="J73" s="425"/>
      <c r="K73" s="426"/>
      <c r="L73" s="426"/>
      <c r="M73" s="427"/>
      <c r="N73" s="425"/>
      <c r="O73" s="426"/>
      <c r="P73" s="426"/>
      <c r="Q73" s="427"/>
      <c r="R73" s="425"/>
      <c r="S73" s="426"/>
      <c r="T73" s="426"/>
      <c r="U73" s="427"/>
      <c r="V73" s="425"/>
      <c r="W73" s="426"/>
      <c r="X73" s="426"/>
      <c r="Y73" s="427"/>
      <c r="Z73" s="431"/>
      <c r="AA73" s="432"/>
      <c r="AB73" s="432"/>
      <c r="AC73" s="433"/>
      <c r="AD73" s="425"/>
      <c r="AE73" s="426"/>
      <c r="AF73" s="426"/>
      <c r="AG73" s="427"/>
      <c r="AH73" s="425"/>
      <c r="AI73" s="426"/>
      <c r="AJ73" s="426"/>
      <c r="AK73" s="427"/>
      <c r="AL73" s="425"/>
      <c r="AM73" s="426"/>
      <c r="AN73" s="426"/>
      <c r="AO73" s="426"/>
      <c r="AP73" s="427"/>
      <c r="AQ73" s="437"/>
      <c r="AR73" s="438"/>
      <c r="AS73" s="438"/>
      <c r="AT73" s="438"/>
      <c r="AU73" s="439"/>
      <c r="AW73" s="419"/>
      <c r="AX73" s="420"/>
      <c r="AY73" s="421"/>
    </row>
    <row r="74" spans="2:51" x14ac:dyDescent="0.4">
      <c r="C74" s="360"/>
      <c r="D74" s="360"/>
      <c r="E74" s="360"/>
      <c r="F74" s="422"/>
      <c r="G74" s="423"/>
      <c r="H74" s="423"/>
      <c r="I74" s="424"/>
      <c r="J74" s="422"/>
      <c r="K74" s="423"/>
      <c r="L74" s="423"/>
      <c r="M74" s="424"/>
      <c r="N74" s="422"/>
      <c r="O74" s="423"/>
      <c r="P74" s="423"/>
      <c r="Q74" s="424"/>
      <c r="R74" s="422"/>
      <c r="S74" s="423"/>
      <c r="T74" s="423"/>
      <c r="U74" s="424"/>
      <c r="V74" s="422"/>
      <c r="W74" s="423"/>
      <c r="X74" s="423"/>
      <c r="Y74" s="424"/>
      <c r="Z74" s="422"/>
      <c r="AA74" s="423"/>
      <c r="AB74" s="423"/>
      <c r="AC74" s="424"/>
      <c r="AD74" s="422"/>
      <c r="AE74" s="423"/>
      <c r="AF74" s="423"/>
      <c r="AG74" s="424"/>
      <c r="AH74" s="422"/>
      <c r="AI74" s="423"/>
      <c r="AJ74" s="423"/>
      <c r="AK74" s="424"/>
      <c r="AL74" s="422"/>
      <c r="AM74" s="423"/>
      <c r="AN74" s="423"/>
      <c r="AO74" s="423"/>
      <c r="AP74" s="424" t="s">
        <v>119</v>
      </c>
      <c r="AQ74" s="434"/>
      <c r="AR74" s="435"/>
      <c r="AS74" s="435"/>
      <c r="AT74" s="435"/>
      <c r="AU74" s="436"/>
      <c r="AW74" s="416"/>
      <c r="AX74" s="417"/>
      <c r="AY74" s="418"/>
    </row>
    <row r="75" spans="2:51" x14ac:dyDescent="0.4">
      <c r="C75" s="360"/>
      <c r="D75" s="360"/>
      <c r="E75" s="360"/>
      <c r="F75" s="425"/>
      <c r="G75" s="426"/>
      <c r="H75" s="426"/>
      <c r="I75" s="427"/>
      <c r="J75" s="425"/>
      <c r="K75" s="426"/>
      <c r="L75" s="426"/>
      <c r="M75" s="427"/>
      <c r="N75" s="425"/>
      <c r="O75" s="426"/>
      <c r="P75" s="426"/>
      <c r="Q75" s="427"/>
      <c r="R75" s="425"/>
      <c r="S75" s="426"/>
      <c r="T75" s="426"/>
      <c r="U75" s="427"/>
      <c r="V75" s="425"/>
      <c r="W75" s="426"/>
      <c r="X75" s="426"/>
      <c r="Y75" s="427"/>
      <c r="Z75" s="425"/>
      <c r="AA75" s="426"/>
      <c r="AB75" s="426"/>
      <c r="AC75" s="427"/>
      <c r="AD75" s="425"/>
      <c r="AE75" s="426"/>
      <c r="AF75" s="426"/>
      <c r="AG75" s="427"/>
      <c r="AH75" s="425"/>
      <c r="AI75" s="426"/>
      <c r="AJ75" s="426"/>
      <c r="AK75" s="427"/>
      <c r="AL75" s="425"/>
      <c r="AM75" s="426"/>
      <c r="AN75" s="426"/>
      <c r="AO75" s="426"/>
      <c r="AP75" s="427"/>
      <c r="AQ75" s="437"/>
      <c r="AR75" s="438"/>
      <c r="AS75" s="438"/>
      <c r="AT75" s="438"/>
      <c r="AU75" s="439"/>
      <c r="AW75" s="419"/>
      <c r="AX75" s="420"/>
      <c r="AY75" s="421"/>
    </row>
    <row r="76" spans="2:51" x14ac:dyDescent="0.4">
      <c r="C76" s="360" t="s">
        <v>97</v>
      </c>
      <c r="D76" s="360"/>
      <c r="E76" s="360"/>
      <c r="F76" s="422"/>
      <c r="G76" s="423"/>
      <c r="H76" s="423"/>
      <c r="I76" s="424"/>
      <c r="J76" s="422"/>
      <c r="K76" s="423"/>
      <c r="L76" s="423"/>
      <c r="M76" s="424"/>
      <c r="N76" s="422"/>
      <c r="O76" s="423"/>
      <c r="P76" s="423"/>
      <c r="Q76" s="424"/>
      <c r="R76" s="422"/>
      <c r="S76" s="423"/>
      <c r="T76" s="423"/>
      <c r="U76" s="424"/>
      <c r="V76" s="422"/>
      <c r="W76" s="423"/>
      <c r="X76" s="423"/>
      <c r="Y76" s="424"/>
      <c r="Z76" s="422"/>
      <c r="AA76" s="423"/>
      <c r="AB76" s="423"/>
      <c r="AC76" s="424"/>
      <c r="AD76" s="422"/>
      <c r="AE76" s="423"/>
      <c r="AF76" s="423"/>
      <c r="AG76" s="424"/>
      <c r="AH76" s="422"/>
      <c r="AI76" s="423"/>
      <c r="AJ76" s="423"/>
      <c r="AK76" s="424"/>
      <c r="AL76" s="422"/>
      <c r="AM76" s="423"/>
      <c r="AN76" s="423"/>
      <c r="AO76" s="423"/>
      <c r="AP76" s="466" t="s">
        <v>73</v>
      </c>
      <c r="AQ76" s="422"/>
      <c r="AR76" s="423"/>
      <c r="AS76" s="423"/>
      <c r="AT76" s="423"/>
      <c r="AU76" s="424"/>
      <c r="AW76" s="416"/>
      <c r="AX76" s="417"/>
      <c r="AY76" s="418"/>
    </row>
    <row r="77" spans="2:51" ht="14.25" thickBot="1" x14ac:dyDescent="0.45">
      <c r="C77" s="360"/>
      <c r="D77" s="360"/>
      <c r="E77" s="360"/>
      <c r="F77" s="425"/>
      <c r="G77" s="426"/>
      <c r="H77" s="426"/>
      <c r="I77" s="427"/>
      <c r="J77" s="425"/>
      <c r="K77" s="426"/>
      <c r="L77" s="426"/>
      <c r="M77" s="427"/>
      <c r="N77" s="425"/>
      <c r="O77" s="426"/>
      <c r="P77" s="426"/>
      <c r="Q77" s="427"/>
      <c r="R77" s="425"/>
      <c r="S77" s="426"/>
      <c r="T77" s="426"/>
      <c r="U77" s="427"/>
      <c r="V77" s="425"/>
      <c r="W77" s="426"/>
      <c r="X77" s="426"/>
      <c r="Y77" s="427"/>
      <c r="Z77" s="425"/>
      <c r="AA77" s="426"/>
      <c r="AB77" s="426"/>
      <c r="AC77" s="427"/>
      <c r="AD77" s="425"/>
      <c r="AE77" s="426"/>
      <c r="AF77" s="426"/>
      <c r="AG77" s="427"/>
      <c r="AH77" s="425"/>
      <c r="AI77" s="426"/>
      <c r="AJ77" s="426"/>
      <c r="AK77" s="427"/>
      <c r="AL77" s="425"/>
      <c r="AM77" s="426"/>
      <c r="AN77" s="426"/>
      <c r="AO77" s="426"/>
      <c r="AP77" s="467"/>
      <c r="AQ77" s="425"/>
      <c r="AR77" s="426"/>
      <c r="AS77" s="426"/>
      <c r="AT77" s="426"/>
      <c r="AU77" s="427"/>
      <c r="AW77" s="453"/>
      <c r="AX77" s="454"/>
      <c r="AY77" s="455"/>
    </row>
    <row r="78" spans="2:51" ht="14.25" thickTop="1" x14ac:dyDescent="0.4">
      <c r="C78" s="61"/>
      <c r="D78" s="61"/>
      <c r="E78" s="61"/>
      <c r="F78" s="61"/>
      <c r="G78" s="61"/>
      <c r="H78" s="61"/>
      <c r="I78" s="61"/>
      <c r="J78" s="61"/>
      <c r="K78" s="61"/>
      <c r="L78" s="61"/>
      <c r="M78" s="61"/>
      <c r="N78" s="61"/>
      <c r="O78" s="61"/>
      <c r="P78" s="61"/>
      <c r="Q78" s="61"/>
      <c r="R78" s="61"/>
      <c r="S78" s="61"/>
      <c r="T78" s="63"/>
      <c r="U78" s="63"/>
      <c r="V78" s="63"/>
      <c r="W78" s="63"/>
      <c r="X78" s="63"/>
      <c r="Y78" s="63"/>
      <c r="Z78" s="63"/>
      <c r="AA78" s="63"/>
      <c r="AB78" s="63"/>
      <c r="AC78" s="63"/>
    </row>
    <row r="79" spans="2:51" x14ac:dyDescent="0.4">
      <c r="B79" s="60" t="s">
        <v>183</v>
      </c>
    </row>
    <row r="80" spans="2:51" ht="14.25" thickBot="1" x14ac:dyDescent="0.45">
      <c r="C80" s="60" t="s">
        <v>184</v>
      </c>
    </row>
    <row r="81" spans="2:39" ht="14.25" customHeight="1" thickTop="1" x14ac:dyDescent="0.4">
      <c r="C81" s="456"/>
      <c r="D81" s="457"/>
      <c r="E81" s="457"/>
      <c r="F81" s="457"/>
      <c r="G81" s="458"/>
    </row>
    <row r="82" spans="2:39" ht="13.5" customHeight="1" x14ac:dyDescent="0.4">
      <c r="C82" s="459"/>
      <c r="D82" s="460"/>
      <c r="E82" s="460"/>
      <c r="F82" s="460"/>
      <c r="G82" s="461"/>
    </row>
    <row r="83" spans="2:39" ht="14.25" customHeight="1" thickBot="1" x14ac:dyDescent="0.45">
      <c r="C83" s="462"/>
      <c r="D83" s="463"/>
      <c r="E83" s="463"/>
      <c r="F83" s="463"/>
      <c r="G83" s="464"/>
    </row>
    <row r="84" spans="2:39" ht="14.25" customHeight="1" thickTop="1" x14ac:dyDescent="0.4"/>
    <row r="85" spans="2:39" ht="13.5" customHeight="1" x14ac:dyDescent="0.4">
      <c r="C85" s="380" t="s">
        <v>144</v>
      </c>
      <c r="D85" s="380"/>
      <c r="E85" s="380"/>
      <c r="F85" s="387" t="s">
        <v>185</v>
      </c>
      <c r="G85" s="349"/>
      <c r="H85" s="349"/>
      <c r="I85" s="388"/>
      <c r="J85" s="387" t="s">
        <v>186</v>
      </c>
      <c r="K85" s="349"/>
      <c r="L85" s="349"/>
      <c r="M85" s="388"/>
      <c r="N85" s="387" t="s">
        <v>224</v>
      </c>
      <c r="O85" s="349"/>
      <c r="P85" s="349"/>
      <c r="Q85" s="349"/>
      <c r="R85" s="349"/>
      <c r="S85" s="349"/>
      <c r="T85" s="349"/>
      <c r="U85" s="388"/>
      <c r="V85" s="387" t="s">
        <v>187</v>
      </c>
      <c r="W85" s="349"/>
      <c r="X85" s="349"/>
      <c r="Y85" s="388"/>
      <c r="Z85" s="387" t="s">
        <v>225</v>
      </c>
      <c r="AA85" s="349"/>
      <c r="AB85" s="349"/>
      <c r="AC85" s="388"/>
      <c r="AD85" s="387" t="s">
        <v>137</v>
      </c>
      <c r="AE85" s="349"/>
      <c r="AF85" s="349"/>
      <c r="AG85" s="349"/>
      <c r="AH85" s="388"/>
      <c r="AI85" s="348" t="s">
        <v>197</v>
      </c>
      <c r="AJ85" s="349"/>
      <c r="AK85" s="349"/>
      <c r="AL85" s="349"/>
      <c r="AM85" s="388"/>
    </row>
    <row r="86" spans="2:39" x14ac:dyDescent="0.4">
      <c r="C86" s="380"/>
      <c r="D86" s="380"/>
      <c r="E86" s="380"/>
      <c r="F86" s="389"/>
      <c r="G86" s="390"/>
      <c r="H86" s="390"/>
      <c r="I86" s="391"/>
      <c r="J86" s="389"/>
      <c r="K86" s="390"/>
      <c r="L86" s="390"/>
      <c r="M86" s="391"/>
      <c r="N86" s="350"/>
      <c r="O86" s="351"/>
      <c r="P86" s="351"/>
      <c r="Q86" s="351"/>
      <c r="R86" s="351"/>
      <c r="S86" s="351"/>
      <c r="T86" s="351"/>
      <c r="U86" s="465"/>
      <c r="V86" s="389"/>
      <c r="W86" s="390"/>
      <c r="X86" s="390"/>
      <c r="Y86" s="391"/>
      <c r="Z86" s="389"/>
      <c r="AA86" s="390"/>
      <c r="AB86" s="390"/>
      <c r="AC86" s="391"/>
      <c r="AD86" s="389"/>
      <c r="AE86" s="390"/>
      <c r="AF86" s="390"/>
      <c r="AG86" s="390"/>
      <c r="AH86" s="391"/>
      <c r="AI86" s="389"/>
      <c r="AJ86" s="390"/>
      <c r="AK86" s="390"/>
      <c r="AL86" s="390"/>
      <c r="AM86" s="391"/>
    </row>
    <row r="87" spans="2:39" ht="13.5" customHeight="1" x14ac:dyDescent="0.4">
      <c r="C87" s="380"/>
      <c r="D87" s="380"/>
      <c r="E87" s="380"/>
      <c r="F87" s="389"/>
      <c r="G87" s="390"/>
      <c r="H87" s="390"/>
      <c r="I87" s="391"/>
      <c r="J87" s="389"/>
      <c r="K87" s="390"/>
      <c r="L87" s="390"/>
      <c r="M87" s="391"/>
      <c r="N87" s="387" t="s">
        <v>226</v>
      </c>
      <c r="O87" s="349"/>
      <c r="P87" s="349"/>
      <c r="Q87" s="388"/>
      <c r="R87" s="387" t="s">
        <v>227</v>
      </c>
      <c r="S87" s="349"/>
      <c r="T87" s="349"/>
      <c r="U87" s="388"/>
      <c r="V87" s="389"/>
      <c r="W87" s="390"/>
      <c r="X87" s="390"/>
      <c r="Y87" s="391"/>
      <c r="Z87" s="389"/>
      <c r="AA87" s="390"/>
      <c r="AB87" s="390"/>
      <c r="AC87" s="391"/>
      <c r="AD87" s="389"/>
      <c r="AE87" s="390"/>
      <c r="AF87" s="390"/>
      <c r="AG87" s="390"/>
      <c r="AH87" s="391"/>
      <c r="AI87" s="389"/>
      <c r="AJ87" s="390"/>
      <c r="AK87" s="390"/>
      <c r="AL87" s="390"/>
      <c r="AM87" s="391"/>
    </row>
    <row r="88" spans="2:39" x14ac:dyDescent="0.4">
      <c r="C88" s="380"/>
      <c r="D88" s="380"/>
      <c r="E88" s="380"/>
      <c r="F88" s="520" t="s">
        <v>228</v>
      </c>
      <c r="G88" s="520"/>
      <c r="H88" s="520"/>
      <c r="I88" s="520"/>
      <c r="J88" s="350"/>
      <c r="K88" s="351"/>
      <c r="L88" s="351"/>
      <c r="M88" s="465"/>
      <c r="N88" s="350"/>
      <c r="O88" s="351"/>
      <c r="P88" s="351"/>
      <c r="Q88" s="465"/>
      <c r="R88" s="350"/>
      <c r="S88" s="351"/>
      <c r="T88" s="351"/>
      <c r="U88" s="465"/>
      <c r="V88" s="350" t="s">
        <v>229</v>
      </c>
      <c r="W88" s="351"/>
      <c r="X88" s="351"/>
      <c r="Y88" s="465"/>
      <c r="Z88" s="350" t="s">
        <v>230</v>
      </c>
      <c r="AA88" s="351"/>
      <c r="AB88" s="351"/>
      <c r="AC88" s="465"/>
      <c r="AD88" s="350" t="s">
        <v>231</v>
      </c>
      <c r="AE88" s="351"/>
      <c r="AF88" s="351"/>
      <c r="AG88" s="351"/>
      <c r="AH88" s="465"/>
      <c r="AI88" s="392" t="s">
        <v>232</v>
      </c>
      <c r="AJ88" s="392"/>
      <c r="AK88" s="392"/>
      <c r="AL88" s="392"/>
      <c r="AM88" s="392"/>
    </row>
    <row r="89" spans="2:39" x14ac:dyDescent="0.4">
      <c r="C89" s="360"/>
      <c r="D89" s="360"/>
      <c r="E89" s="360"/>
      <c r="F89" s="468"/>
      <c r="G89" s="469"/>
      <c r="H89" s="469"/>
      <c r="I89" s="470"/>
      <c r="J89" s="397"/>
      <c r="K89" s="398"/>
      <c r="L89" s="398"/>
      <c r="M89" s="399"/>
      <c r="N89" s="397"/>
      <c r="O89" s="398"/>
      <c r="P89" s="398"/>
      <c r="Q89" s="399"/>
      <c r="R89" s="397"/>
      <c r="S89" s="398"/>
      <c r="T89" s="398"/>
      <c r="U89" s="399"/>
      <c r="V89" s="474"/>
      <c r="W89" s="475"/>
      <c r="X89" s="475"/>
      <c r="Y89" s="476"/>
      <c r="Z89" s="474"/>
      <c r="AA89" s="475"/>
      <c r="AB89" s="475"/>
      <c r="AC89" s="476"/>
      <c r="AD89" s="480"/>
      <c r="AE89" s="481"/>
      <c r="AF89" s="481"/>
      <c r="AG89" s="481"/>
      <c r="AH89" s="424" t="s">
        <v>119</v>
      </c>
      <c r="AI89" s="434"/>
      <c r="AJ89" s="435"/>
      <c r="AK89" s="435"/>
      <c r="AL89" s="435"/>
      <c r="AM89" s="436"/>
    </row>
    <row r="90" spans="2:39" x14ac:dyDescent="0.4">
      <c r="C90" s="360"/>
      <c r="D90" s="360"/>
      <c r="E90" s="360"/>
      <c r="F90" s="471"/>
      <c r="G90" s="472"/>
      <c r="H90" s="472"/>
      <c r="I90" s="473"/>
      <c r="J90" s="393"/>
      <c r="K90" s="394"/>
      <c r="L90" s="394"/>
      <c r="M90" s="395"/>
      <c r="N90" s="393"/>
      <c r="O90" s="394"/>
      <c r="P90" s="394"/>
      <c r="Q90" s="395"/>
      <c r="R90" s="393"/>
      <c r="S90" s="394"/>
      <c r="T90" s="394"/>
      <c r="U90" s="395"/>
      <c r="V90" s="477"/>
      <c r="W90" s="478"/>
      <c r="X90" s="478"/>
      <c r="Y90" s="479"/>
      <c r="Z90" s="477"/>
      <c r="AA90" s="478"/>
      <c r="AB90" s="478"/>
      <c r="AC90" s="479"/>
      <c r="AD90" s="482"/>
      <c r="AE90" s="483"/>
      <c r="AF90" s="483"/>
      <c r="AG90" s="483"/>
      <c r="AH90" s="427"/>
      <c r="AI90" s="437"/>
      <c r="AJ90" s="438"/>
      <c r="AK90" s="438"/>
      <c r="AL90" s="438"/>
      <c r="AM90" s="439"/>
    </row>
    <row r="91" spans="2:39" x14ac:dyDescent="0.4">
      <c r="C91" s="360"/>
      <c r="D91" s="360"/>
      <c r="E91" s="360"/>
      <c r="F91" s="468"/>
      <c r="G91" s="469"/>
      <c r="H91" s="469"/>
      <c r="I91" s="470"/>
      <c r="J91" s="397"/>
      <c r="K91" s="398"/>
      <c r="L91" s="398"/>
      <c r="M91" s="399"/>
      <c r="N91" s="397"/>
      <c r="O91" s="398"/>
      <c r="P91" s="398"/>
      <c r="Q91" s="399"/>
      <c r="R91" s="397"/>
      <c r="S91" s="398"/>
      <c r="T91" s="398"/>
      <c r="U91" s="399"/>
      <c r="V91" s="474"/>
      <c r="W91" s="475"/>
      <c r="X91" s="475"/>
      <c r="Y91" s="476"/>
      <c r="Z91" s="474"/>
      <c r="AA91" s="475"/>
      <c r="AB91" s="475"/>
      <c r="AC91" s="476"/>
      <c r="AD91" s="480"/>
      <c r="AE91" s="481"/>
      <c r="AF91" s="481"/>
      <c r="AG91" s="481"/>
      <c r="AH91" s="424" t="s">
        <v>119</v>
      </c>
      <c r="AI91" s="434"/>
      <c r="AJ91" s="435"/>
      <c r="AK91" s="435"/>
      <c r="AL91" s="435"/>
      <c r="AM91" s="436"/>
    </row>
    <row r="92" spans="2:39" x14ac:dyDescent="0.4">
      <c r="C92" s="360"/>
      <c r="D92" s="360"/>
      <c r="E92" s="360"/>
      <c r="F92" s="471"/>
      <c r="G92" s="472"/>
      <c r="H92" s="472"/>
      <c r="I92" s="473"/>
      <c r="J92" s="393"/>
      <c r="K92" s="394"/>
      <c r="L92" s="394"/>
      <c r="M92" s="395"/>
      <c r="N92" s="393"/>
      <c r="O92" s="394"/>
      <c r="P92" s="394"/>
      <c r="Q92" s="395"/>
      <c r="R92" s="393"/>
      <c r="S92" s="394"/>
      <c r="T92" s="394"/>
      <c r="U92" s="395"/>
      <c r="V92" s="477"/>
      <c r="W92" s="478"/>
      <c r="X92" s="478"/>
      <c r="Y92" s="479"/>
      <c r="Z92" s="477"/>
      <c r="AA92" s="478"/>
      <c r="AB92" s="478"/>
      <c r="AC92" s="479"/>
      <c r="AD92" s="482"/>
      <c r="AE92" s="483"/>
      <c r="AF92" s="483"/>
      <c r="AG92" s="483"/>
      <c r="AH92" s="427"/>
      <c r="AI92" s="437"/>
      <c r="AJ92" s="438"/>
      <c r="AK92" s="438"/>
      <c r="AL92" s="438"/>
      <c r="AM92" s="439"/>
    </row>
    <row r="93" spans="2:39" x14ac:dyDescent="0.4">
      <c r="C93" s="360" t="s">
        <v>97</v>
      </c>
      <c r="D93" s="360"/>
      <c r="E93" s="360"/>
      <c r="F93" s="468"/>
      <c r="G93" s="469"/>
      <c r="H93" s="469"/>
      <c r="I93" s="470"/>
      <c r="J93" s="64"/>
      <c r="K93" s="65"/>
      <c r="L93" s="65"/>
      <c r="M93" s="66"/>
      <c r="N93" s="64"/>
      <c r="O93" s="65"/>
      <c r="P93" s="65"/>
      <c r="Q93" s="66"/>
      <c r="R93" s="64"/>
      <c r="S93" s="65"/>
      <c r="T93" s="65"/>
      <c r="U93" s="66"/>
      <c r="V93" s="64"/>
      <c r="W93" s="65"/>
      <c r="X93" s="65"/>
      <c r="Y93" s="66"/>
      <c r="Z93" s="64"/>
      <c r="AA93" s="65"/>
      <c r="AB93" s="65"/>
      <c r="AC93" s="66"/>
      <c r="AD93" s="422"/>
      <c r="AE93" s="423"/>
      <c r="AF93" s="423"/>
      <c r="AG93" s="423"/>
      <c r="AH93" s="466" t="s">
        <v>73</v>
      </c>
      <c r="AI93" s="422"/>
      <c r="AJ93" s="423"/>
      <c r="AK93" s="423"/>
      <c r="AL93" s="423"/>
      <c r="AM93" s="424"/>
    </row>
    <row r="94" spans="2:39" x14ac:dyDescent="0.4">
      <c r="C94" s="360"/>
      <c r="D94" s="360"/>
      <c r="E94" s="360"/>
      <c r="F94" s="471"/>
      <c r="G94" s="472"/>
      <c r="H94" s="472"/>
      <c r="I94" s="473"/>
      <c r="J94" s="67"/>
      <c r="K94" s="68"/>
      <c r="L94" s="68"/>
      <c r="M94" s="69"/>
      <c r="N94" s="67"/>
      <c r="O94" s="68"/>
      <c r="P94" s="68"/>
      <c r="Q94" s="69"/>
      <c r="R94" s="67"/>
      <c r="S94" s="68"/>
      <c r="T94" s="68"/>
      <c r="U94" s="69"/>
      <c r="V94" s="67"/>
      <c r="W94" s="68"/>
      <c r="X94" s="68"/>
      <c r="Y94" s="69"/>
      <c r="Z94" s="67"/>
      <c r="AA94" s="68"/>
      <c r="AB94" s="68"/>
      <c r="AC94" s="69"/>
      <c r="AD94" s="425"/>
      <c r="AE94" s="426"/>
      <c r="AF94" s="426"/>
      <c r="AG94" s="426"/>
      <c r="AH94" s="467"/>
      <c r="AI94" s="425"/>
      <c r="AJ94" s="426"/>
      <c r="AK94" s="426"/>
      <c r="AL94" s="426"/>
      <c r="AM94" s="427"/>
    </row>
    <row r="95" spans="2:39" x14ac:dyDescent="0.4">
      <c r="B95" s="61"/>
      <c r="C95" s="61"/>
      <c r="D95" s="61"/>
      <c r="E95" s="61"/>
      <c r="F95" s="61"/>
      <c r="G95" s="61"/>
      <c r="H95" s="61"/>
      <c r="I95" s="61"/>
      <c r="J95" s="61"/>
      <c r="K95" s="61"/>
      <c r="L95" s="61"/>
      <c r="M95" s="61"/>
      <c r="N95" s="61"/>
      <c r="O95" s="61"/>
    </row>
    <row r="96" spans="2:39" x14ac:dyDescent="0.4">
      <c r="B96" s="60" t="s">
        <v>195</v>
      </c>
      <c r="H96" s="61"/>
      <c r="I96" s="61"/>
      <c r="J96" s="61"/>
      <c r="K96" s="61"/>
      <c r="L96" s="61"/>
      <c r="M96" s="61"/>
      <c r="N96" s="61"/>
      <c r="O96" s="61"/>
      <c r="P96" s="61"/>
      <c r="Q96" s="61"/>
      <c r="R96" s="61"/>
      <c r="S96" s="61"/>
      <c r="T96" s="63"/>
      <c r="U96" s="63"/>
      <c r="V96" s="63"/>
      <c r="W96" s="63"/>
      <c r="X96" s="63"/>
      <c r="Y96" s="63"/>
      <c r="Z96" s="63"/>
      <c r="AA96" s="63"/>
      <c r="AB96" s="63"/>
      <c r="AC96" s="63"/>
    </row>
    <row r="97" spans="1:61" x14ac:dyDescent="0.4">
      <c r="D97" s="360" t="s">
        <v>196</v>
      </c>
      <c r="E97" s="360"/>
      <c r="F97" s="360"/>
      <c r="G97" s="360"/>
      <c r="H97" s="360"/>
      <c r="I97" s="360"/>
      <c r="J97" s="486" t="s">
        <v>197</v>
      </c>
      <c r="K97" s="360"/>
      <c r="L97" s="360"/>
      <c r="M97" s="360"/>
      <c r="N97" s="360"/>
      <c r="O97" s="360"/>
      <c r="P97" s="487" t="s">
        <v>198</v>
      </c>
      <c r="Q97" s="488"/>
      <c r="R97" s="488"/>
      <c r="S97" s="488"/>
      <c r="T97" s="488"/>
      <c r="U97" s="488"/>
      <c r="V97" s="354" t="s">
        <v>199</v>
      </c>
      <c r="W97" s="355"/>
      <c r="X97" s="355"/>
      <c r="Y97" s="355"/>
      <c r="Z97" s="355"/>
      <c r="AA97" s="356"/>
    </row>
    <row r="98" spans="1:61" x14ac:dyDescent="0.4">
      <c r="D98" s="485"/>
      <c r="E98" s="485"/>
      <c r="F98" s="485"/>
      <c r="G98" s="485"/>
      <c r="H98" s="485"/>
      <c r="I98" s="485"/>
      <c r="J98" s="485"/>
      <c r="K98" s="485"/>
      <c r="L98" s="485"/>
      <c r="M98" s="485"/>
      <c r="N98" s="485"/>
      <c r="O98" s="485"/>
      <c r="P98" s="489"/>
      <c r="Q98" s="490"/>
      <c r="R98" s="490"/>
      <c r="S98" s="490"/>
      <c r="T98" s="490"/>
      <c r="U98" s="490"/>
      <c r="V98" s="491"/>
      <c r="W98" s="492"/>
      <c r="X98" s="492"/>
      <c r="Y98" s="492"/>
      <c r="Z98" s="492"/>
      <c r="AA98" s="493"/>
    </row>
    <row r="99" spans="1:61" ht="18.75" x14ac:dyDescent="0.4">
      <c r="D99" s="392" t="s">
        <v>233</v>
      </c>
      <c r="E99" s="392"/>
      <c r="F99" s="392"/>
      <c r="G99" s="392"/>
      <c r="H99" s="392"/>
      <c r="I99" s="392"/>
      <c r="J99" s="521" t="s">
        <v>234</v>
      </c>
      <c r="K99" s="392"/>
      <c r="L99" s="392"/>
      <c r="M99" s="392"/>
      <c r="N99" s="392"/>
      <c r="O99" s="392"/>
      <c r="P99" s="499" t="s">
        <v>235</v>
      </c>
      <c r="Q99" s="500"/>
      <c r="R99" s="500"/>
      <c r="S99" s="500"/>
      <c r="T99" s="500"/>
      <c r="U99" s="500"/>
      <c r="V99" s="501" t="s">
        <v>236</v>
      </c>
      <c r="W99" s="358"/>
      <c r="X99" s="358"/>
      <c r="Y99" s="358"/>
      <c r="Z99" s="358"/>
      <c r="AA99" s="359"/>
    </row>
    <row r="100" spans="1:61" ht="30" customHeight="1" x14ac:dyDescent="0.4">
      <c r="D100" s="502"/>
      <c r="E100" s="502"/>
      <c r="F100" s="502"/>
      <c r="G100" s="502"/>
      <c r="H100" s="502"/>
      <c r="I100" s="502"/>
      <c r="J100" s="502"/>
      <c r="K100" s="502"/>
      <c r="L100" s="502"/>
      <c r="M100" s="502"/>
      <c r="N100" s="502"/>
      <c r="O100" s="502"/>
      <c r="P100" s="362"/>
      <c r="Q100" s="368"/>
      <c r="R100" s="368"/>
      <c r="S100" s="368"/>
      <c r="T100" s="368"/>
      <c r="U100" s="368"/>
      <c r="V100" s="393"/>
      <c r="W100" s="394"/>
      <c r="X100" s="394"/>
      <c r="Y100" s="394"/>
      <c r="Z100" s="394"/>
      <c r="AA100" s="395"/>
    </row>
    <row r="101" spans="1:61" x14ac:dyDescent="0.4">
      <c r="D101" s="61"/>
      <c r="E101" s="61"/>
      <c r="F101" s="61"/>
      <c r="G101" s="61"/>
      <c r="H101" s="61"/>
      <c r="I101" s="61"/>
      <c r="J101" s="61"/>
      <c r="K101" s="61"/>
      <c r="L101" s="61"/>
      <c r="M101" s="61"/>
      <c r="N101" s="61"/>
      <c r="O101" s="61"/>
      <c r="P101" s="63"/>
      <c r="Q101" s="63"/>
      <c r="R101" s="63"/>
      <c r="S101" s="63"/>
      <c r="T101" s="63"/>
      <c r="U101" s="63"/>
      <c r="V101" s="63"/>
      <c r="W101" s="63"/>
      <c r="X101" s="63"/>
    </row>
    <row r="102" spans="1:61" x14ac:dyDescent="0.4">
      <c r="D102" s="61"/>
      <c r="E102" s="61"/>
      <c r="F102" s="61"/>
      <c r="G102" s="61"/>
      <c r="H102" s="61"/>
      <c r="I102" s="61"/>
      <c r="J102" s="61"/>
      <c r="K102" s="61"/>
      <c r="L102" s="61"/>
      <c r="M102" s="61"/>
      <c r="N102" s="61"/>
      <c r="O102" s="61"/>
      <c r="P102" s="63"/>
      <c r="Q102" s="63"/>
      <c r="R102" s="63"/>
      <c r="S102" s="63"/>
      <c r="T102" s="63"/>
      <c r="U102" s="63"/>
      <c r="V102" s="63"/>
      <c r="W102" s="63"/>
      <c r="X102" s="63"/>
    </row>
    <row r="103" spans="1:61" x14ac:dyDescent="0.4">
      <c r="A103" s="60" t="s">
        <v>237</v>
      </c>
    </row>
    <row r="104" spans="1:61" ht="29.25" customHeight="1" x14ac:dyDescent="0.4">
      <c r="A104" s="523" t="s">
        <v>238</v>
      </c>
      <c r="B104" s="524"/>
      <c r="C104" s="524"/>
      <c r="D104" s="524"/>
      <c r="E104" s="524"/>
      <c r="F104" s="524"/>
      <c r="G104" s="524"/>
      <c r="H104" s="524"/>
      <c r="I104" s="524"/>
      <c r="J104" s="524"/>
      <c r="K104" s="524"/>
      <c r="L104" s="524"/>
      <c r="M104" s="524"/>
      <c r="N104" s="524"/>
      <c r="O104" s="524"/>
      <c r="P104" s="524"/>
      <c r="Q104" s="524"/>
      <c r="R104" s="524"/>
      <c r="S104" s="524"/>
      <c r="T104" s="524"/>
      <c r="U104" s="524"/>
      <c r="V104" s="524"/>
      <c r="W104" s="524"/>
      <c r="X104" s="524"/>
      <c r="Y104" s="524"/>
      <c r="Z104" s="524"/>
      <c r="AA104" s="524"/>
      <c r="AB104" s="524"/>
      <c r="AC104" s="524"/>
      <c r="AD104" s="524"/>
      <c r="AE104" s="524"/>
      <c r="AF104" s="524"/>
      <c r="AG104" s="524"/>
      <c r="AH104" s="524"/>
      <c r="AI104" s="524"/>
      <c r="AJ104" s="524"/>
      <c r="AK104" s="524"/>
      <c r="AL104" s="524"/>
      <c r="AM104" s="524"/>
      <c r="AN104" s="524"/>
      <c r="AO104" s="524"/>
      <c r="AP104" s="524"/>
      <c r="AQ104" s="524"/>
      <c r="AR104" s="524"/>
      <c r="AS104" s="524"/>
      <c r="AT104" s="524"/>
      <c r="AU104" s="524"/>
      <c r="AV104" s="524"/>
      <c r="AW104" s="524"/>
      <c r="AX104" s="524"/>
      <c r="AY104" s="524"/>
      <c r="AZ104" s="524"/>
      <c r="BA104" s="524"/>
      <c r="BB104" s="524"/>
      <c r="BC104" s="524"/>
      <c r="BD104" s="524"/>
      <c r="BE104" s="524"/>
      <c r="BF104" s="524"/>
      <c r="BG104" s="524"/>
      <c r="BH104" s="524"/>
      <c r="BI104" s="524"/>
    </row>
    <row r="105" spans="1:61" ht="18.75" x14ac:dyDescent="0.4">
      <c r="A105" s="525" t="s">
        <v>239</v>
      </c>
      <c r="B105" s="522"/>
      <c r="C105" s="522"/>
      <c r="D105" s="522"/>
      <c r="E105" s="522"/>
      <c r="F105" s="522"/>
      <c r="G105" s="522"/>
      <c r="H105" s="522"/>
      <c r="I105" s="522"/>
      <c r="J105" s="522"/>
      <c r="K105" s="522"/>
      <c r="L105" s="522"/>
      <c r="M105" s="522"/>
      <c r="N105" s="522"/>
      <c r="O105" s="522"/>
      <c r="P105" s="522"/>
      <c r="Q105" s="522"/>
      <c r="R105" s="522"/>
      <c r="S105" s="522"/>
      <c r="T105" s="522"/>
      <c r="U105" s="522"/>
      <c r="V105" s="522"/>
      <c r="W105" s="522"/>
      <c r="X105" s="522"/>
      <c r="Y105" s="522"/>
      <c r="Z105" s="522"/>
      <c r="AA105" s="522"/>
      <c r="AB105" s="522"/>
      <c r="AC105" s="522"/>
      <c r="AD105" s="522"/>
      <c r="AE105" s="522"/>
      <c r="AF105" s="522"/>
      <c r="AG105" s="522"/>
      <c r="AH105" s="522"/>
      <c r="AI105" s="522"/>
      <c r="AJ105" s="522"/>
      <c r="AK105" s="522"/>
      <c r="AL105" s="522"/>
      <c r="AM105" s="522"/>
      <c r="AN105" s="522"/>
      <c r="AO105" s="522"/>
      <c r="AP105" s="522"/>
      <c r="AQ105" s="522"/>
      <c r="AR105" s="522"/>
      <c r="AS105" s="522"/>
      <c r="AT105" s="522"/>
      <c r="AU105" s="522"/>
      <c r="AV105" s="522"/>
      <c r="AW105" s="522"/>
      <c r="AX105" s="522"/>
      <c r="AY105" s="522"/>
      <c r="AZ105" s="522"/>
      <c r="BA105" s="522"/>
      <c r="BB105" s="522"/>
      <c r="BC105" s="522"/>
      <c r="BD105" s="522"/>
      <c r="BE105" s="522"/>
      <c r="BF105" s="522"/>
      <c r="BG105" s="522"/>
      <c r="BH105" s="522"/>
      <c r="BI105" s="522"/>
    </row>
    <row r="106" spans="1:61" x14ac:dyDescent="0.4">
      <c r="A106" s="522" t="s">
        <v>240</v>
      </c>
      <c r="B106" s="522"/>
      <c r="C106" s="522"/>
      <c r="D106" s="522"/>
      <c r="E106" s="522"/>
      <c r="F106" s="522"/>
      <c r="G106" s="522"/>
      <c r="H106" s="522"/>
      <c r="I106" s="522"/>
      <c r="J106" s="522"/>
      <c r="K106" s="522"/>
      <c r="L106" s="522"/>
      <c r="M106" s="522"/>
      <c r="N106" s="522"/>
      <c r="O106" s="522"/>
      <c r="P106" s="522"/>
      <c r="Q106" s="522"/>
      <c r="R106" s="522"/>
      <c r="S106" s="522"/>
      <c r="T106" s="522"/>
      <c r="U106" s="522"/>
      <c r="V106" s="522"/>
      <c r="W106" s="522"/>
      <c r="X106" s="522"/>
      <c r="Y106" s="522"/>
      <c r="Z106" s="522"/>
      <c r="AA106" s="522"/>
      <c r="AB106" s="522"/>
      <c r="AC106" s="522"/>
      <c r="AD106" s="522"/>
      <c r="AE106" s="522"/>
      <c r="AF106" s="522"/>
      <c r="AG106" s="522"/>
      <c r="AH106" s="522"/>
      <c r="AI106" s="522"/>
      <c r="AJ106" s="522"/>
      <c r="AK106" s="522"/>
      <c r="AL106" s="522"/>
      <c r="AM106" s="522"/>
      <c r="AN106" s="522"/>
      <c r="AO106" s="522"/>
      <c r="AP106" s="522"/>
      <c r="AQ106" s="522"/>
      <c r="AR106" s="522"/>
      <c r="AS106" s="522"/>
      <c r="AT106" s="522"/>
      <c r="AU106" s="522"/>
      <c r="AV106" s="522"/>
      <c r="AW106" s="522"/>
      <c r="AX106" s="522"/>
      <c r="AY106" s="522"/>
      <c r="AZ106" s="522"/>
      <c r="BA106" s="522"/>
      <c r="BB106" s="522"/>
      <c r="BC106" s="522"/>
      <c r="BD106" s="522"/>
      <c r="BE106" s="522"/>
      <c r="BF106" s="522"/>
      <c r="BG106" s="522"/>
      <c r="BH106" s="522"/>
      <c r="BI106" s="522"/>
    </row>
    <row r="107" spans="1:61" x14ac:dyDescent="0.4">
      <c r="A107" s="522" t="s">
        <v>241</v>
      </c>
      <c r="B107" s="522"/>
      <c r="C107" s="522"/>
      <c r="D107" s="522"/>
      <c r="E107" s="522"/>
      <c r="F107" s="522"/>
      <c r="G107" s="522"/>
      <c r="H107" s="522"/>
      <c r="I107" s="522"/>
      <c r="J107" s="522"/>
      <c r="K107" s="522"/>
      <c r="L107" s="522"/>
      <c r="M107" s="522"/>
      <c r="N107" s="522"/>
      <c r="O107" s="522"/>
      <c r="P107" s="522"/>
      <c r="Q107" s="522"/>
      <c r="R107" s="522"/>
      <c r="S107" s="522"/>
      <c r="T107" s="522"/>
      <c r="U107" s="522"/>
      <c r="V107" s="522"/>
      <c r="W107" s="522"/>
      <c r="X107" s="522"/>
      <c r="Y107" s="522"/>
      <c r="Z107" s="522"/>
      <c r="AA107" s="522"/>
      <c r="AB107" s="522"/>
      <c r="AC107" s="522"/>
      <c r="AD107" s="522"/>
      <c r="AE107" s="522"/>
      <c r="AF107" s="522"/>
      <c r="AG107" s="522"/>
      <c r="AH107" s="522"/>
      <c r="AI107" s="522"/>
      <c r="AJ107" s="522"/>
      <c r="AK107" s="522"/>
      <c r="AL107" s="522"/>
      <c r="AM107" s="522"/>
      <c r="AN107" s="522"/>
      <c r="AO107" s="522"/>
      <c r="AP107" s="522"/>
      <c r="AQ107" s="522"/>
      <c r="AR107" s="522"/>
      <c r="AS107" s="522"/>
      <c r="AT107" s="522"/>
      <c r="AU107" s="522"/>
      <c r="AV107" s="522"/>
      <c r="AW107" s="522"/>
      <c r="AX107" s="522"/>
      <c r="AY107" s="522"/>
      <c r="AZ107" s="522"/>
      <c r="BA107" s="522"/>
      <c r="BB107" s="522"/>
      <c r="BC107" s="522"/>
      <c r="BD107" s="522"/>
      <c r="BE107" s="522"/>
      <c r="BF107" s="522"/>
      <c r="BG107" s="522"/>
      <c r="BH107" s="522"/>
      <c r="BI107" s="522"/>
    </row>
    <row r="108" spans="1:61" x14ac:dyDescent="0.4">
      <c r="A108" s="522" t="s">
        <v>242</v>
      </c>
      <c r="B108" s="522"/>
      <c r="C108" s="522"/>
      <c r="D108" s="522"/>
      <c r="E108" s="522"/>
      <c r="F108" s="522"/>
      <c r="G108" s="522"/>
      <c r="H108" s="522"/>
      <c r="I108" s="522"/>
      <c r="J108" s="522"/>
      <c r="K108" s="522"/>
      <c r="L108" s="522"/>
      <c r="M108" s="522"/>
      <c r="N108" s="522"/>
      <c r="O108" s="522"/>
      <c r="P108" s="522"/>
      <c r="Q108" s="522"/>
      <c r="R108" s="522"/>
      <c r="S108" s="522"/>
      <c r="T108" s="522"/>
      <c r="U108" s="522"/>
      <c r="V108" s="522"/>
      <c r="W108" s="522"/>
      <c r="X108" s="522"/>
      <c r="Y108" s="522"/>
      <c r="Z108" s="522"/>
      <c r="AA108" s="522"/>
      <c r="AB108" s="522"/>
      <c r="AC108" s="522"/>
      <c r="AD108" s="522"/>
      <c r="AE108" s="522"/>
      <c r="AF108" s="522"/>
      <c r="AG108" s="522"/>
      <c r="AH108" s="522"/>
      <c r="AI108" s="522"/>
      <c r="AJ108" s="522"/>
      <c r="AK108" s="522"/>
      <c r="AL108" s="522"/>
      <c r="AM108" s="522"/>
      <c r="AN108" s="522"/>
      <c r="AO108" s="522"/>
      <c r="AP108" s="522"/>
      <c r="AQ108" s="522"/>
      <c r="AR108" s="522"/>
      <c r="AS108" s="522"/>
      <c r="AT108" s="522"/>
      <c r="AU108" s="522"/>
      <c r="AV108" s="522"/>
      <c r="AW108" s="522"/>
      <c r="AX108" s="522"/>
      <c r="AY108" s="522"/>
      <c r="AZ108" s="522"/>
      <c r="BA108" s="522"/>
      <c r="BB108" s="522"/>
      <c r="BC108" s="522"/>
      <c r="BD108" s="522"/>
      <c r="BE108" s="522"/>
      <c r="BF108" s="522"/>
      <c r="BG108" s="522"/>
      <c r="BH108" s="522"/>
      <c r="BI108" s="522"/>
    </row>
    <row r="109" spans="1:61" x14ac:dyDescent="0.4">
      <c r="A109" s="522" t="s">
        <v>243</v>
      </c>
      <c r="B109" s="522"/>
      <c r="C109" s="522"/>
      <c r="D109" s="522"/>
      <c r="E109" s="522"/>
      <c r="F109" s="522"/>
      <c r="G109" s="522"/>
      <c r="H109" s="522"/>
      <c r="I109" s="522"/>
      <c r="J109" s="522"/>
      <c r="K109" s="522"/>
      <c r="L109" s="522"/>
      <c r="M109" s="522"/>
      <c r="N109" s="522"/>
      <c r="O109" s="522"/>
      <c r="P109" s="522"/>
      <c r="Q109" s="522"/>
      <c r="R109" s="522"/>
      <c r="S109" s="522"/>
      <c r="T109" s="522"/>
      <c r="U109" s="522"/>
      <c r="V109" s="522"/>
      <c r="W109" s="522"/>
      <c r="X109" s="522"/>
      <c r="Y109" s="522"/>
      <c r="Z109" s="522"/>
      <c r="AA109" s="522"/>
      <c r="AB109" s="522"/>
      <c r="AC109" s="522"/>
      <c r="AD109" s="522"/>
      <c r="AE109" s="522"/>
      <c r="AF109" s="522"/>
      <c r="AG109" s="522"/>
      <c r="AH109" s="522"/>
      <c r="AI109" s="522"/>
      <c r="AJ109" s="522"/>
      <c r="AK109" s="522"/>
      <c r="AL109" s="522"/>
      <c r="AM109" s="522"/>
      <c r="AN109" s="522"/>
      <c r="AO109" s="522"/>
      <c r="AP109" s="522"/>
      <c r="AQ109" s="522"/>
      <c r="AR109" s="522"/>
      <c r="AS109" s="522"/>
      <c r="AT109" s="522"/>
      <c r="AU109" s="522"/>
      <c r="AV109" s="522"/>
      <c r="AW109" s="522"/>
      <c r="AX109" s="522"/>
      <c r="AY109" s="522"/>
      <c r="AZ109" s="522"/>
      <c r="BA109" s="522"/>
      <c r="BB109" s="522"/>
      <c r="BC109" s="522"/>
      <c r="BD109" s="522"/>
      <c r="BE109" s="522"/>
      <c r="BF109" s="522"/>
      <c r="BG109" s="522"/>
      <c r="BH109" s="522"/>
      <c r="BI109" s="522"/>
    </row>
    <row r="110" spans="1:61" x14ac:dyDescent="0.4">
      <c r="A110" s="522" t="s">
        <v>244</v>
      </c>
      <c r="B110" s="522"/>
      <c r="C110" s="522"/>
      <c r="D110" s="522"/>
      <c r="E110" s="522"/>
      <c r="F110" s="522"/>
      <c r="G110" s="522"/>
      <c r="H110" s="522"/>
      <c r="I110" s="522"/>
      <c r="J110" s="522"/>
      <c r="K110" s="522"/>
      <c r="L110" s="522"/>
      <c r="M110" s="522"/>
      <c r="N110" s="522"/>
      <c r="O110" s="522"/>
      <c r="P110" s="522"/>
      <c r="Q110" s="522"/>
      <c r="R110" s="522"/>
      <c r="S110" s="522"/>
      <c r="T110" s="522"/>
      <c r="U110" s="522"/>
      <c r="V110" s="522"/>
      <c r="W110" s="522"/>
      <c r="X110" s="522"/>
      <c r="Y110" s="522"/>
      <c r="Z110" s="522"/>
      <c r="AA110" s="522"/>
      <c r="AB110" s="522"/>
      <c r="AC110" s="522"/>
      <c r="AD110" s="522"/>
      <c r="AE110" s="522"/>
      <c r="AF110" s="522"/>
      <c r="AG110" s="522"/>
      <c r="AH110" s="522"/>
      <c r="AI110" s="522"/>
      <c r="AJ110" s="522"/>
      <c r="AK110" s="522"/>
      <c r="AL110" s="522"/>
      <c r="AM110" s="522"/>
      <c r="AN110" s="522"/>
      <c r="AO110" s="522"/>
      <c r="AP110" s="522"/>
      <c r="AQ110" s="522"/>
      <c r="AR110" s="522"/>
      <c r="AS110" s="522"/>
      <c r="AT110" s="522"/>
      <c r="AU110" s="522"/>
      <c r="AV110" s="522"/>
      <c r="AW110" s="522"/>
      <c r="AX110" s="522"/>
      <c r="AY110" s="522"/>
      <c r="AZ110" s="522"/>
      <c r="BA110" s="522"/>
      <c r="BB110" s="522"/>
      <c r="BC110" s="522"/>
      <c r="BD110" s="522"/>
      <c r="BE110" s="522"/>
      <c r="BF110" s="522"/>
      <c r="BG110" s="522"/>
      <c r="BH110" s="522"/>
      <c r="BI110" s="522"/>
    </row>
    <row r="111" spans="1:61" x14ac:dyDescent="0.4">
      <c r="A111" s="522" t="s">
        <v>245</v>
      </c>
      <c r="B111" s="522"/>
      <c r="C111" s="522"/>
      <c r="D111" s="522"/>
      <c r="E111" s="522"/>
      <c r="F111" s="522"/>
      <c r="G111" s="522"/>
      <c r="H111" s="522"/>
      <c r="I111" s="522"/>
      <c r="J111" s="522"/>
      <c r="K111" s="522"/>
      <c r="L111" s="522"/>
      <c r="M111" s="522"/>
      <c r="N111" s="522"/>
      <c r="O111" s="522"/>
      <c r="P111" s="522"/>
      <c r="Q111" s="522"/>
      <c r="R111" s="522"/>
      <c r="S111" s="522"/>
      <c r="T111" s="522"/>
      <c r="U111" s="522"/>
      <c r="V111" s="522"/>
      <c r="W111" s="522"/>
      <c r="X111" s="522"/>
      <c r="Y111" s="522"/>
      <c r="Z111" s="522"/>
      <c r="AA111" s="522"/>
      <c r="AB111" s="522"/>
      <c r="AC111" s="522"/>
      <c r="AD111" s="522"/>
      <c r="AE111" s="522"/>
      <c r="AF111" s="522"/>
      <c r="AG111" s="522"/>
      <c r="AH111" s="522"/>
      <c r="AI111" s="522"/>
      <c r="AJ111" s="522"/>
      <c r="AK111" s="522"/>
      <c r="AL111" s="522"/>
      <c r="AM111" s="522"/>
      <c r="AN111" s="522"/>
      <c r="AO111" s="522"/>
      <c r="AP111" s="522"/>
      <c r="AQ111" s="522"/>
      <c r="AR111" s="522"/>
      <c r="AS111" s="522"/>
      <c r="AT111" s="522"/>
      <c r="AU111" s="522"/>
      <c r="AV111" s="522"/>
      <c r="AW111" s="522"/>
      <c r="AX111" s="522"/>
      <c r="AY111" s="522"/>
      <c r="AZ111" s="522"/>
      <c r="BA111" s="522"/>
      <c r="BB111" s="522"/>
      <c r="BC111" s="522"/>
      <c r="BD111" s="522"/>
      <c r="BE111" s="522"/>
      <c r="BF111" s="522"/>
      <c r="BG111" s="522"/>
      <c r="BH111" s="522"/>
      <c r="BI111" s="522"/>
    </row>
    <row r="112" spans="1:61" x14ac:dyDescent="0.4">
      <c r="A112" s="522" t="s">
        <v>246</v>
      </c>
      <c r="B112" s="522"/>
      <c r="C112" s="522"/>
      <c r="D112" s="522"/>
      <c r="E112" s="522"/>
      <c r="F112" s="522"/>
      <c r="G112" s="522"/>
      <c r="H112" s="522"/>
      <c r="I112" s="522"/>
      <c r="J112" s="522"/>
      <c r="K112" s="522"/>
      <c r="L112" s="522"/>
      <c r="M112" s="522"/>
      <c r="N112" s="522"/>
      <c r="O112" s="522"/>
      <c r="P112" s="522"/>
      <c r="Q112" s="522"/>
      <c r="R112" s="522"/>
      <c r="S112" s="522"/>
      <c r="T112" s="522"/>
      <c r="U112" s="522"/>
      <c r="V112" s="522"/>
      <c r="W112" s="522"/>
      <c r="X112" s="522"/>
      <c r="Y112" s="522"/>
      <c r="Z112" s="522"/>
      <c r="AA112" s="522"/>
      <c r="AB112" s="522"/>
      <c r="AC112" s="522"/>
      <c r="AD112" s="522"/>
      <c r="AE112" s="522"/>
      <c r="AF112" s="522"/>
      <c r="AG112" s="522"/>
      <c r="AH112" s="522"/>
      <c r="AI112" s="522"/>
      <c r="AJ112" s="522"/>
      <c r="AK112" s="522"/>
      <c r="AL112" s="522"/>
      <c r="AM112" s="522"/>
      <c r="AN112" s="522"/>
      <c r="AO112" s="522"/>
      <c r="AP112" s="522"/>
      <c r="AQ112" s="522"/>
      <c r="AR112" s="522"/>
      <c r="AS112" s="522"/>
      <c r="AT112" s="522"/>
      <c r="AU112" s="522"/>
      <c r="AV112" s="522"/>
      <c r="AW112" s="522"/>
      <c r="AX112" s="522"/>
      <c r="AY112" s="522"/>
      <c r="AZ112" s="522"/>
      <c r="BA112" s="522"/>
      <c r="BB112" s="522"/>
      <c r="BC112" s="522"/>
      <c r="BD112" s="522"/>
      <c r="BE112" s="522"/>
      <c r="BF112" s="522"/>
      <c r="BG112" s="522"/>
      <c r="BH112" s="522"/>
      <c r="BI112" s="522"/>
    </row>
    <row r="113" spans="1:61" x14ac:dyDescent="0.4">
      <c r="A113" s="522" t="s">
        <v>247</v>
      </c>
      <c r="B113" s="522"/>
      <c r="C113" s="522"/>
      <c r="D113" s="522"/>
      <c r="E113" s="522"/>
      <c r="F113" s="522"/>
      <c r="G113" s="522"/>
      <c r="H113" s="522"/>
      <c r="I113" s="522"/>
      <c r="J113" s="522"/>
      <c r="K113" s="522"/>
      <c r="L113" s="522"/>
      <c r="M113" s="522"/>
      <c r="N113" s="522"/>
      <c r="O113" s="522"/>
      <c r="P113" s="522"/>
      <c r="Q113" s="522"/>
      <c r="R113" s="522"/>
      <c r="S113" s="522"/>
      <c r="T113" s="522"/>
      <c r="U113" s="522"/>
      <c r="V113" s="522"/>
      <c r="W113" s="522"/>
      <c r="X113" s="522"/>
      <c r="Y113" s="522"/>
      <c r="Z113" s="522"/>
      <c r="AA113" s="522"/>
      <c r="AB113" s="522"/>
      <c r="AC113" s="522"/>
      <c r="AD113" s="522"/>
      <c r="AE113" s="522"/>
      <c r="AF113" s="522"/>
      <c r="AG113" s="522"/>
      <c r="AH113" s="522"/>
      <c r="AI113" s="522"/>
      <c r="AJ113" s="522"/>
      <c r="AK113" s="522"/>
      <c r="AL113" s="522"/>
      <c r="AM113" s="522"/>
      <c r="AN113" s="522"/>
      <c r="AO113" s="522"/>
      <c r="AP113" s="522"/>
      <c r="AQ113" s="522"/>
      <c r="AR113" s="522"/>
      <c r="AS113" s="522"/>
      <c r="AT113" s="522"/>
      <c r="AU113" s="522"/>
      <c r="AV113" s="522"/>
      <c r="AW113" s="522"/>
      <c r="AX113" s="522"/>
      <c r="AY113" s="522"/>
      <c r="AZ113" s="522"/>
      <c r="BA113" s="522"/>
      <c r="BB113" s="522"/>
      <c r="BC113" s="522"/>
      <c r="BD113" s="522"/>
      <c r="BE113" s="522"/>
      <c r="BF113" s="522"/>
      <c r="BG113" s="522"/>
      <c r="BH113" s="522"/>
      <c r="BI113" s="522"/>
    </row>
    <row r="114" spans="1:61" x14ac:dyDescent="0.4">
      <c r="A114" s="60" t="s">
        <v>248</v>
      </c>
    </row>
    <row r="115" spans="1:61" x14ac:dyDescent="0.4">
      <c r="A115" s="60" t="s">
        <v>249</v>
      </c>
    </row>
    <row r="116" spans="1:61" x14ac:dyDescent="0.4">
      <c r="A116" s="60" t="s">
        <v>250</v>
      </c>
    </row>
    <row r="117" spans="1:61" ht="18.75" x14ac:dyDescent="0.4">
      <c r="A117" s="525" t="s">
        <v>251</v>
      </c>
      <c r="B117" s="522"/>
      <c r="C117" s="522"/>
      <c r="D117" s="522"/>
      <c r="E117" s="522"/>
      <c r="F117" s="522"/>
      <c r="G117" s="522"/>
      <c r="H117" s="522"/>
      <c r="I117" s="522"/>
      <c r="J117" s="522"/>
      <c r="K117" s="522"/>
      <c r="L117" s="522"/>
      <c r="M117" s="522"/>
      <c r="N117" s="522"/>
      <c r="O117" s="522"/>
      <c r="P117" s="522"/>
      <c r="Q117" s="522"/>
      <c r="R117" s="522"/>
      <c r="S117" s="522"/>
      <c r="T117" s="522"/>
      <c r="U117" s="522"/>
      <c r="V117" s="522"/>
      <c r="W117" s="522"/>
      <c r="X117" s="522"/>
      <c r="Y117" s="522"/>
      <c r="Z117" s="522"/>
      <c r="AA117" s="522"/>
      <c r="AB117" s="522"/>
      <c r="AC117" s="522"/>
      <c r="AD117" s="522"/>
      <c r="AE117" s="522"/>
      <c r="AF117" s="522"/>
      <c r="AG117" s="522"/>
      <c r="AH117" s="522"/>
      <c r="AI117" s="522"/>
      <c r="AJ117" s="522"/>
      <c r="AK117" s="522"/>
      <c r="AL117" s="522"/>
      <c r="AM117" s="522"/>
      <c r="AN117" s="522"/>
      <c r="AO117" s="522"/>
      <c r="AP117" s="522"/>
      <c r="AQ117" s="522"/>
      <c r="AR117" s="522"/>
      <c r="AS117" s="522"/>
      <c r="AT117" s="522"/>
      <c r="AU117" s="522"/>
      <c r="AV117" s="522"/>
      <c r="AW117" s="522"/>
      <c r="AX117" s="522"/>
      <c r="AY117" s="522"/>
      <c r="AZ117" s="522"/>
      <c r="BA117" s="522"/>
      <c r="BB117" s="522"/>
      <c r="BC117" s="522"/>
      <c r="BD117" s="522"/>
      <c r="BE117" s="522"/>
      <c r="BF117" s="522"/>
      <c r="BG117" s="522"/>
      <c r="BH117" s="522"/>
      <c r="BI117" s="522"/>
    </row>
    <row r="118" spans="1:61" x14ac:dyDescent="0.4">
      <c r="A118" s="522" t="s">
        <v>252</v>
      </c>
      <c r="B118" s="522"/>
      <c r="C118" s="522"/>
      <c r="D118" s="522"/>
      <c r="E118" s="522"/>
      <c r="F118" s="522"/>
      <c r="G118" s="522"/>
      <c r="H118" s="522"/>
      <c r="I118" s="522"/>
      <c r="J118" s="522"/>
      <c r="K118" s="522"/>
      <c r="L118" s="522"/>
      <c r="M118" s="522"/>
      <c r="N118" s="522"/>
      <c r="O118" s="522"/>
      <c r="P118" s="522"/>
      <c r="Q118" s="522"/>
      <c r="R118" s="522"/>
      <c r="S118" s="522"/>
      <c r="T118" s="522"/>
      <c r="U118" s="522"/>
      <c r="V118" s="522"/>
      <c r="W118" s="522"/>
      <c r="X118" s="522"/>
      <c r="Y118" s="522"/>
      <c r="Z118" s="522"/>
      <c r="AA118" s="522"/>
      <c r="AB118" s="522"/>
      <c r="AC118" s="522"/>
      <c r="AD118" s="522"/>
      <c r="AE118" s="522"/>
      <c r="AF118" s="522"/>
      <c r="AG118" s="522"/>
      <c r="AH118" s="522"/>
      <c r="AI118" s="522"/>
      <c r="AJ118" s="522"/>
      <c r="AK118" s="522"/>
      <c r="AL118" s="522"/>
      <c r="AM118" s="522"/>
      <c r="AN118" s="522"/>
      <c r="AO118" s="522"/>
      <c r="AP118" s="522"/>
      <c r="AQ118" s="522"/>
      <c r="AR118" s="522"/>
      <c r="AS118" s="522"/>
      <c r="AT118" s="522"/>
      <c r="AU118" s="522"/>
      <c r="AV118" s="522"/>
      <c r="AW118" s="522"/>
      <c r="AX118" s="522"/>
      <c r="AY118" s="522"/>
      <c r="AZ118" s="522"/>
      <c r="BA118" s="522"/>
      <c r="BB118" s="522"/>
      <c r="BC118" s="522"/>
      <c r="BD118" s="522"/>
      <c r="BE118" s="522"/>
      <c r="BF118" s="522"/>
      <c r="BG118" s="522"/>
      <c r="BH118" s="522"/>
      <c r="BI118" s="522"/>
    </row>
    <row r="119" spans="1:61" ht="18.75" x14ac:dyDescent="0.4">
      <c r="A119" s="525" t="s">
        <v>253</v>
      </c>
      <c r="B119" s="522"/>
      <c r="C119" s="522"/>
      <c r="D119" s="522"/>
      <c r="E119" s="522"/>
      <c r="F119" s="522"/>
      <c r="G119" s="522"/>
      <c r="H119" s="522"/>
      <c r="I119" s="522"/>
      <c r="J119" s="522"/>
      <c r="K119" s="522"/>
      <c r="L119" s="522"/>
      <c r="M119" s="522"/>
      <c r="N119" s="522"/>
      <c r="O119" s="522"/>
      <c r="P119" s="522"/>
      <c r="Q119" s="522"/>
      <c r="R119" s="522"/>
      <c r="S119" s="522"/>
      <c r="T119" s="522"/>
      <c r="U119" s="522"/>
      <c r="V119" s="522"/>
      <c r="W119" s="522"/>
      <c r="X119" s="522"/>
      <c r="Y119" s="522"/>
      <c r="Z119" s="522"/>
      <c r="AA119" s="522"/>
      <c r="AB119" s="522"/>
      <c r="AC119" s="522"/>
      <c r="AD119" s="522"/>
      <c r="AE119" s="522"/>
      <c r="AF119" s="522"/>
      <c r="AG119" s="522"/>
      <c r="AH119" s="522"/>
      <c r="AI119" s="522"/>
      <c r="AJ119" s="522"/>
      <c r="AK119" s="522"/>
      <c r="AL119" s="522"/>
      <c r="AM119" s="522"/>
      <c r="AN119" s="522"/>
      <c r="AO119" s="522"/>
      <c r="AP119" s="522"/>
      <c r="AQ119" s="522"/>
      <c r="AR119" s="522"/>
      <c r="AS119" s="522"/>
      <c r="AT119" s="522"/>
      <c r="AU119" s="522"/>
      <c r="AV119" s="522"/>
      <c r="AW119" s="522"/>
      <c r="AX119" s="522"/>
      <c r="AY119" s="522"/>
      <c r="AZ119" s="522"/>
      <c r="BA119" s="522"/>
      <c r="BB119" s="522"/>
      <c r="BC119" s="522"/>
      <c r="BD119" s="522"/>
      <c r="BE119" s="522"/>
      <c r="BF119" s="522"/>
      <c r="BG119" s="522"/>
      <c r="BH119" s="522"/>
      <c r="BI119" s="522"/>
    </row>
    <row r="120" spans="1:61" x14ac:dyDescent="0.4">
      <c r="A120" s="522" t="s">
        <v>254</v>
      </c>
      <c r="B120" s="522"/>
      <c r="C120" s="522"/>
      <c r="D120" s="522"/>
      <c r="E120" s="522"/>
      <c r="F120" s="522"/>
      <c r="G120" s="522"/>
      <c r="H120" s="522"/>
      <c r="I120" s="522"/>
      <c r="J120" s="522"/>
      <c r="K120" s="522"/>
      <c r="L120" s="522"/>
      <c r="M120" s="522"/>
      <c r="N120" s="522"/>
      <c r="O120" s="522"/>
      <c r="P120" s="522"/>
      <c r="Q120" s="522"/>
      <c r="R120" s="522"/>
      <c r="S120" s="522"/>
      <c r="T120" s="522"/>
      <c r="U120" s="522"/>
      <c r="V120" s="522"/>
      <c r="W120" s="522"/>
      <c r="X120" s="522"/>
      <c r="Y120" s="522"/>
      <c r="Z120" s="522"/>
      <c r="AA120" s="522"/>
      <c r="AB120" s="522"/>
      <c r="AC120" s="522"/>
      <c r="AD120" s="522"/>
      <c r="AE120" s="522"/>
      <c r="AF120" s="522"/>
      <c r="AG120" s="522"/>
      <c r="AH120" s="522"/>
      <c r="AI120" s="522"/>
      <c r="AJ120" s="522"/>
      <c r="AK120" s="522"/>
      <c r="AL120" s="522"/>
      <c r="AM120" s="522"/>
      <c r="AN120" s="522"/>
      <c r="AO120" s="522"/>
      <c r="AP120" s="522"/>
      <c r="AQ120" s="522"/>
      <c r="AR120" s="522"/>
      <c r="AS120" s="522"/>
      <c r="AT120" s="522"/>
      <c r="AU120" s="522"/>
      <c r="AV120" s="522"/>
      <c r="AW120" s="522"/>
      <c r="AX120" s="522"/>
      <c r="AY120" s="522"/>
      <c r="AZ120" s="522"/>
      <c r="BA120" s="522"/>
      <c r="BB120" s="522"/>
      <c r="BC120" s="522"/>
      <c r="BD120" s="522"/>
      <c r="BE120" s="522"/>
      <c r="BF120" s="522"/>
      <c r="BG120" s="522"/>
      <c r="BH120" s="522"/>
      <c r="BI120" s="522"/>
    </row>
    <row r="121" spans="1:61" x14ac:dyDescent="0.4">
      <c r="A121" s="522" t="s">
        <v>255</v>
      </c>
      <c r="B121" s="522"/>
      <c r="C121" s="522"/>
      <c r="D121" s="522"/>
      <c r="E121" s="522"/>
      <c r="F121" s="522"/>
      <c r="G121" s="522"/>
      <c r="H121" s="522"/>
      <c r="I121" s="522"/>
      <c r="J121" s="522"/>
      <c r="K121" s="522"/>
      <c r="L121" s="522"/>
      <c r="M121" s="522"/>
      <c r="N121" s="522"/>
      <c r="O121" s="522"/>
      <c r="P121" s="522"/>
      <c r="Q121" s="522"/>
      <c r="R121" s="522"/>
      <c r="S121" s="522"/>
      <c r="T121" s="522"/>
      <c r="U121" s="522"/>
      <c r="V121" s="522"/>
      <c r="W121" s="522"/>
      <c r="X121" s="522"/>
      <c r="Y121" s="522"/>
      <c r="Z121" s="522"/>
      <c r="AA121" s="522"/>
      <c r="AB121" s="522"/>
      <c r="AC121" s="522"/>
      <c r="AD121" s="522"/>
      <c r="AE121" s="522"/>
      <c r="AF121" s="522"/>
      <c r="AG121" s="522"/>
      <c r="AH121" s="522"/>
      <c r="AI121" s="522"/>
      <c r="AJ121" s="522"/>
      <c r="AK121" s="522"/>
      <c r="AL121" s="522"/>
      <c r="AM121" s="522"/>
      <c r="AN121" s="522"/>
      <c r="AO121" s="522"/>
      <c r="AP121" s="522"/>
      <c r="AQ121" s="522"/>
      <c r="AR121" s="522"/>
      <c r="AS121" s="522"/>
      <c r="AT121" s="522"/>
      <c r="AU121" s="522"/>
      <c r="AV121" s="522"/>
      <c r="AW121" s="522"/>
      <c r="AX121" s="522"/>
      <c r="AY121" s="522"/>
      <c r="AZ121" s="522"/>
      <c r="BA121" s="522"/>
      <c r="BB121" s="522"/>
      <c r="BC121" s="522"/>
      <c r="BD121" s="522"/>
      <c r="BE121" s="522"/>
      <c r="BF121" s="522"/>
      <c r="BG121" s="522"/>
      <c r="BH121" s="522"/>
      <c r="BI121" s="522"/>
    </row>
    <row r="122" spans="1:61" ht="18.75" x14ac:dyDescent="0.4">
      <c r="A122" s="526" t="s">
        <v>256</v>
      </c>
      <c r="B122" s="527"/>
      <c r="C122" s="527"/>
      <c r="D122" s="527"/>
      <c r="E122" s="527"/>
      <c r="F122" s="527"/>
      <c r="G122" s="527"/>
      <c r="H122" s="527"/>
      <c r="I122" s="527"/>
      <c r="J122" s="527"/>
      <c r="K122" s="527"/>
      <c r="L122" s="527"/>
      <c r="M122" s="527"/>
      <c r="N122" s="527"/>
      <c r="O122" s="527"/>
      <c r="P122" s="527"/>
      <c r="Q122" s="527"/>
      <c r="R122" s="527"/>
      <c r="S122" s="527"/>
      <c r="T122" s="527"/>
      <c r="U122" s="527"/>
      <c r="V122" s="527"/>
      <c r="W122" s="527"/>
      <c r="X122" s="527"/>
      <c r="Y122" s="527"/>
      <c r="Z122" s="527"/>
      <c r="AA122" s="527"/>
      <c r="AB122" s="527"/>
      <c r="AC122" s="527"/>
      <c r="AD122" s="527"/>
      <c r="AE122" s="527"/>
      <c r="AF122" s="527"/>
      <c r="AG122" s="527"/>
      <c r="AH122" s="527"/>
      <c r="AI122" s="527"/>
      <c r="AJ122" s="527"/>
      <c r="AK122" s="527"/>
      <c r="AL122" s="527"/>
      <c r="AM122" s="527"/>
      <c r="AN122" s="527"/>
      <c r="AO122" s="527"/>
      <c r="AP122" s="527"/>
      <c r="AQ122" s="527"/>
      <c r="AR122" s="527"/>
      <c r="AS122" s="527"/>
      <c r="AT122" s="527"/>
      <c r="AU122" s="527"/>
      <c r="AV122" s="527"/>
      <c r="AW122" s="527"/>
      <c r="AX122" s="527"/>
      <c r="AY122" s="527"/>
      <c r="AZ122" s="527"/>
      <c r="BA122" s="527"/>
      <c r="BB122" s="527"/>
      <c r="BC122" s="527"/>
      <c r="BD122" s="527"/>
      <c r="BE122" s="527"/>
      <c r="BF122" s="527"/>
      <c r="BG122" s="527"/>
      <c r="BH122" s="527"/>
      <c r="BI122" s="527"/>
    </row>
    <row r="123" spans="1:61" ht="18.75" x14ac:dyDescent="0.4">
      <c r="A123" s="526" t="s">
        <v>257</v>
      </c>
      <c r="B123" s="527"/>
      <c r="C123" s="527"/>
      <c r="D123" s="527"/>
      <c r="E123" s="527"/>
      <c r="F123" s="527"/>
      <c r="G123" s="527"/>
      <c r="H123" s="527"/>
      <c r="I123" s="527"/>
      <c r="J123" s="527"/>
      <c r="K123" s="527"/>
      <c r="L123" s="527"/>
      <c r="M123" s="527"/>
      <c r="N123" s="527"/>
      <c r="O123" s="527"/>
      <c r="P123" s="527"/>
      <c r="Q123" s="527"/>
      <c r="R123" s="527"/>
      <c r="S123" s="527"/>
      <c r="T123" s="527"/>
      <c r="U123" s="527"/>
      <c r="V123" s="527"/>
      <c r="W123" s="527"/>
      <c r="X123" s="527"/>
      <c r="Y123" s="527"/>
      <c r="Z123" s="527"/>
      <c r="AA123" s="527"/>
      <c r="AB123" s="527"/>
      <c r="AC123" s="527"/>
      <c r="AD123" s="527"/>
      <c r="AE123" s="527"/>
      <c r="AF123" s="527"/>
      <c r="AG123" s="527"/>
      <c r="AH123" s="527"/>
      <c r="AI123" s="527"/>
      <c r="AJ123" s="527"/>
      <c r="AK123" s="527"/>
      <c r="AL123" s="527"/>
      <c r="AM123" s="527"/>
      <c r="AN123" s="527"/>
      <c r="AO123" s="527"/>
      <c r="AP123" s="527"/>
      <c r="AQ123" s="527"/>
      <c r="AR123" s="527"/>
      <c r="AS123" s="527"/>
      <c r="AT123" s="527"/>
      <c r="AU123" s="527"/>
      <c r="AV123" s="527"/>
      <c r="AW123" s="527"/>
      <c r="AX123" s="527"/>
      <c r="AY123" s="527"/>
      <c r="AZ123" s="527"/>
      <c r="BA123" s="527"/>
      <c r="BB123" s="527"/>
      <c r="BC123" s="527"/>
      <c r="BD123" s="527"/>
      <c r="BE123" s="527"/>
      <c r="BF123" s="527"/>
      <c r="BG123" s="527"/>
      <c r="BH123" s="527"/>
      <c r="BI123" s="527"/>
    </row>
    <row r="124" spans="1:61" ht="18.75" x14ac:dyDescent="0.4">
      <c r="A124" s="526" t="s">
        <v>258</v>
      </c>
      <c r="B124" s="527"/>
      <c r="C124" s="527"/>
      <c r="D124" s="527"/>
      <c r="E124" s="527"/>
      <c r="F124" s="527"/>
      <c r="G124" s="527"/>
      <c r="H124" s="527"/>
      <c r="I124" s="527"/>
      <c r="J124" s="527"/>
      <c r="K124" s="527"/>
      <c r="L124" s="527"/>
      <c r="M124" s="527"/>
      <c r="N124" s="527"/>
      <c r="O124" s="527"/>
      <c r="P124" s="527"/>
      <c r="Q124" s="527"/>
      <c r="R124" s="527"/>
      <c r="S124" s="527"/>
      <c r="T124" s="527"/>
      <c r="U124" s="527"/>
      <c r="V124" s="527"/>
      <c r="W124" s="527"/>
      <c r="X124" s="527"/>
      <c r="Y124" s="527"/>
      <c r="Z124" s="527"/>
      <c r="AA124" s="527"/>
      <c r="AB124" s="527"/>
      <c r="AC124" s="527"/>
      <c r="AD124" s="527"/>
      <c r="AE124" s="527"/>
      <c r="AF124" s="527"/>
      <c r="AG124" s="527"/>
      <c r="AH124" s="527"/>
      <c r="AI124" s="527"/>
      <c r="AJ124" s="527"/>
      <c r="AK124" s="527"/>
      <c r="AL124" s="527"/>
      <c r="AM124" s="527"/>
      <c r="AN124" s="527"/>
      <c r="AO124" s="527"/>
      <c r="AP124" s="527"/>
      <c r="AQ124" s="527"/>
      <c r="AR124" s="527"/>
      <c r="AS124" s="527"/>
      <c r="AT124" s="527"/>
      <c r="AU124" s="527"/>
      <c r="AV124" s="527"/>
      <c r="AW124" s="527"/>
      <c r="AX124" s="527"/>
      <c r="AY124" s="527"/>
      <c r="AZ124" s="527"/>
      <c r="BA124" s="527"/>
      <c r="BB124" s="527"/>
      <c r="BC124" s="527"/>
      <c r="BD124" s="527"/>
      <c r="BE124" s="527"/>
      <c r="BF124" s="527"/>
      <c r="BG124" s="527"/>
      <c r="BH124" s="527"/>
      <c r="BI124" s="527"/>
    </row>
  </sheetData>
  <mergeCells count="318">
    <mergeCell ref="A121:BI121"/>
    <mergeCell ref="A122:BI122"/>
    <mergeCell ref="A123:BI123"/>
    <mergeCell ref="A124:BI124"/>
    <mergeCell ref="A112:BI112"/>
    <mergeCell ref="A113:BI113"/>
    <mergeCell ref="A117:BI117"/>
    <mergeCell ref="A118:BI118"/>
    <mergeCell ref="A119:BI119"/>
    <mergeCell ref="A120:BI120"/>
    <mergeCell ref="A106:BI106"/>
    <mergeCell ref="A107:BI107"/>
    <mergeCell ref="A108:BI108"/>
    <mergeCell ref="A109:BI109"/>
    <mergeCell ref="A110:BI110"/>
    <mergeCell ref="A111:BI111"/>
    <mergeCell ref="D100:I100"/>
    <mergeCell ref="J100:O100"/>
    <mergeCell ref="P100:U100"/>
    <mergeCell ref="V100:AA100"/>
    <mergeCell ref="A104:BI104"/>
    <mergeCell ref="A105:BI105"/>
    <mergeCell ref="D97:I98"/>
    <mergeCell ref="J97:O98"/>
    <mergeCell ref="P97:U98"/>
    <mergeCell ref="V97:AA98"/>
    <mergeCell ref="D99:I99"/>
    <mergeCell ref="J99:O99"/>
    <mergeCell ref="P99:U99"/>
    <mergeCell ref="V99:AA99"/>
    <mergeCell ref="Z91:AC92"/>
    <mergeCell ref="AD91:AG92"/>
    <mergeCell ref="AH91:AH92"/>
    <mergeCell ref="AI91:AM92"/>
    <mergeCell ref="C93:E94"/>
    <mergeCell ref="F93:I94"/>
    <mergeCell ref="AD93:AG94"/>
    <mergeCell ref="AH93:AH94"/>
    <mergeCell ref="AI93:AM94"/>
    <mergeCell ref="Z89:AC90"/>
    <mergeCell ref="AD89:AG90"/>
    <mergeCell ref="AH89:AH90"/>
    <mergeCell ref="AI89:AM90"/>
    <mergeCell ref="C91:E92"/>
    <mergeCell ref="F91:I92"/>
    <mergeCell ref="J91:M92"/>
    <mergeCell ref="N91:Q92"/>
    <mergeCell ref="R91:U92"/>
    <mergeCell ref="V91:Y92"/>
    <mergeCell ref="C89:E90"/>
    <mergeCell ref="F89:I90"/>
    <mergeCell ref="J89:M90"/>
    <mergeCell ref="N89:Q90"/>
    <mergeCell ref="R89:U90"/>
    <mergeCell ref="V89:Y90"/>
    <mergeCell ref="C85:E88"/>
    <mergeCell ref="F85:I87"/>
    <mergeCell ref="J85:M88"/>
    <mergeCell ref="N85:U86"/>
    <mergeCell ref="V85:Y87"/>
    <mergeCell ref="Z85:AC87"/>
    <mergeCell ref="AH76:AK77"/>
    <mergeCell ref="AL76:AO77"/>
    <mergeCell ref="AP76:AP77"/>
    <mergeCell ref="AD85:AH87"/>
    <mergeCell ref="AI85:AM87"/>
    <mergeCell ref="N87:Q88"/>
    <mergeCell ref="R87:U88"/>
    <mergeCell ref="F88:I88"/>
    <mergeCell ref="V88:Y88"/>
    <mergeCell ref="Z88:AC88"/>
    <mergeCell ref="AD88:AH88"/>
    <mergeCell ref="AI88:AM88"/>
    <mergeCell ref="AQ76:AU77"/>
    <mergeCell ref="AW76:AY77"/>
    <mergeCell ref="C81:G83"/>
    <mergeCell ref="AQ74:AU75"/>
    <mergeCell ref="AW74:AY75"/>
    <mergeCell ref="C76:E77"/>
    <mergeCell ref="F76:I77"/>
    <mergeCell ref="J76:M77"/>
    <mergeCell ref="N76:Q77"/>
    <mergeCell ref="R76:U77"/>
    <mergeCell ref="V76:Y77"/>
    <mergeCell ref="Z76:AC77"/>
    <mergeCell ref="AD76:AG77"/>
    <mergeCell ref="V74:Y75"/>
    <mergeCell ref="Z74:AC75"/>
    <mergeCell ref="AD74:AG75"/>
    <mergeCell ref="AH74:AK75"/>
    <mergeCell ref="AL74:AO75"/>
    <mergeCell ref="AP74:AP75"/>
    <mergeCell ref="AL72:AO73"/>
    <mergeCell ref="AP72:AP73"/>
    <mergeCell ref="AQ72:AU73"/>
    <mergeCell ref="AW72:AY73"/>
    <mergeCell ref="C74:E75"/>
    <mergeCell ref="F74:I75"/>
    <mergeCell ref="J74:M75"/>
    <mergeCell ref="N74:Q75"/>
    <mergeCell ref="R74:U75"/>
    <mergeCell ref="C72:E73"/>
    <mergeCell ref="F72:I73"/>
    <mergeCell ref="J72:M73"/>
    <mergeCell ref="N72:Q73"/>
    <mergeCell ref="R72:U73"/>
    <mergeCell ref="V72:Y73"/>
    <mergeCell ref="Z72:AC73"/>
    <mergeCell ref="AD72:AG73"/>
    <mergeCell ref="AH72:AK73"/>
    <mergeCell ref="AW68:AY70"/>
    <mergeCell ref="J70:M71"/>
    <mergeCell ref="N70:Q71"/>
    <mergeCell ref="AL70:AP71"/>
    <mergeCell ref="F71:I71"/>
    <mergeCell ref="R71:U71"/>
    <mergeCell ref="V71:Y71"/>
    <mergeCell ref="Z71:AC71"/>
    <mergeCell ref="AD71:AG71"/>
    <mergeCell ref="AH71:AK71"/>
    <mergeCell ref="V68:Y70"/>
    <mergeCell ref="Z68:AC70"/>
    <mergeCell ref="AD68:AG70"/>
    <mergeCell ref="AH68:AK70"/>
    <mergeCell ref="AL68:AP69"/>
    <mergeCell ref="AQ68:AU70"/>
    <mergeCell ref="AQ71:AU71"/>
    <mergeCell ref="AW71:AY71"/>
    <mergeCell ref="C64:G66"/>
    <mergeCell ref="C68:E71"/>
    <mergeCell ref="F68:I70"/>
    <mergeCell ref="J68:M69"/>
    <mergeCell ref="N68:Q69"/>
    <mergeCell ref="R68:U70"/>
    <mergeCell ref="B57:E58"/>
    <mergeCell ref="F57:H58"/>
    <mergeCell ref="I57:O58"/>
    <mergeCell ref="P57:T58"/>
    <mergeCell ref="U57:V58"/>
    <mergeCell ref="B59:E60"/>
    <mergeCell ref="F59:H60"/>
    <mergeCell ref="I59:O60"/>
    <mergeCell ref="P59:T60"/>
    <mergeCell ref="U59:V60"/>
    <mergeCell ref="B54:E56"/>
    <mergeCell ref="F54:H56"/>
    <mergeCell ref="I54:O56"/>
    <mergeCell ref="P54:V55"/>
    <mergeCell ref="P56:T56"/>
    <mergeCell ref="U56:V56"/>
    <mergeCell ref="D49:I49"/>
    <mergeCell ref="J49:O49"/>
    <mergeCell ref="P49:U49"/>
    <mergeCell ref="V49:AA49"/>
    <mergeCell ref="D50:I50"/>
    <mergeCell ref="J50:O50"/>
    <mergeCell ref="P50:U50"/>
    <mergeCell ref="V50:AA50"/>
    <mergeCell ref="C43:E44"/>
    <mergeCell ref="F43:I44"/>
    <mergeCell ref="V43:Y44"/>
    <mergeCell ref="Z43:Z44"/>
    <mergeCell ref="AA43:AE44"/>
    <mergeCell ref="D47:I48"/>
    <mergeCell ref="J47:O48"/>
    <mergeCell ref="P47:U48"/>
    <mergeCell ref="V47:AA48"/>
    <mergeCell ref="Z39:Z40"/>
    <mergeCell ref="AA39:AE40"/>
    <mergeCell ref="C41:E42"/>
    <mergeCell ref="F41:I42"/>
    <mergeCell ref="J41:M42"/>
    <mergeCell ref="N41:Q42"/>
    <mergeCell ref="R41:U42"/>
    <mergeCell ref="V41:Y42"/>
    <mergeCell ref="Z41:Z42"/>
    <mergeCell ref="AA41:AE42"/>
    <mergeCell ref="C39:E40"/>
    <mergeCell ref="F39:I40"/>
    <mergeCell ref="J39:M40"/>
    <mergeCell ref="N39:Q40"/>
    <mergeCell ref="R39:U40"/>
    <mergeCell ref="V39:Y40"/>
    <mergeCell ref="BG26:BI27"/>
    <mergeCell ref="C31:G33"/>
    <mergeCell ref="C35:E38"/>
    <mergeCell ref="F35:I37"/>
    <mergeCell ref="J35:M38"/>
    <mergeCell ref="N35:Q37"/>
    <mergeCell ref="R35:U37"/>
    <mergeCell ref="AA26:AD27"/>
    <mergeCell ref="AE26:AH27"/>
    <mergeCell ref="AI26:AL27"/>
    <mergeCell ref="AM26:AP27"/>
    <mergeCell ref="AQ26:AT27"/>
    <mergeCell ref="AU26:AW27"/>
    <mergeCell ref="V35:Z37"/>
    <mergeCell ref="AA35:AE37"/>
    <mergeCell ref="F38:I38"/>
    <mergeCell ref="N38:Q38"/>
    <mergeCell ref="R38:U38"/>
    <mergeCell ref="V38:Z38"/>
    <mergeCell ref="AA38:AE38"/>
    <mergeCell ref="AX26:AZ27"/>
    <mergeCell ref="BA26:BA27"/>
    <mergeCell ref="C26:E27"/>
    <mergeCell ref="F26:H27"/>
    <mergeCell ref="I26:K27"/>
    <mergeCell ref="L26:N27"/>
    <mergeCell ref="O26:R27"/>
    <mergeCell ref="S26:V27"/>
    <mergeCell ref="W26:Z27"/>
    <mergeCell ref="AE24:AH25"/>
    <mergeCell ref="AI24:AL25"/>
    <mergeCell ref="BB22:BE23"/>
    <mergeCell ref="I22:K23"/>
    <mergeCell ref="L22:N23"/>
    <mergeCell ref="O22:R23"/>
    <mergeCell ref="S22:V23"/>
    <mergeCell ref="W22:Z23"/>
    <mergeCell ref="AA22:AD23"/>
    <mergeCell ref="AE22:AH23"/>
    <mergeCell ref="BB26:BE27"/>
    <mergeCell ref="BG22:BI23"/>
    <mergeCell ref="C24:E25"/>
    <mergeCell ref="F24:H25"/>
    <mergeCell ref="I24:K25"/>
    <mergeCell ref="L24:N25"/>
    <mergeCell ref="O24:R25"/>
    <mergeCell ref="S24:V25"/>
    <mergeCell ref="W24:Z25"/>
    <mergeCell ref="AA24:AD25"/>
    <mergeCell ref="AI22:AL23"/>
    <mergeCell ref="AM22:AP23"/>
    <mergeCell ref="AQ22:AT23"/>
    <mergeCell ref="AU22:AW23"/>
    <mergeCell ref="AX22:AZ23"/>
    <mergeCell ref="BA22:BA23"/>
    <mergeCell ref="BA24:BA25"/>
    <mergeCell ref="BB24:BE25"/>
    <mergeCell ref="BG24:BI25"/>
    <mergeCell ref="AM24:AP25"/>
    <mergeCell ref="AQ24:AT25"/>
    <mergeCell ref="AU24:AW25"/>
    <mergeCell ref="AX24:AZ25"/>
    <mergeCell ref="C22:E23"/>
    <mergeCell ref="F22:H23"/>
    <mergeCell ref="BB18:BE20"/>
    <mergeCell ref="BG18:BI20"/>
    <mergeCell ref="F19:H20"/>
    <mergeCell ref="I19:K20"/>
    <mergeCell ref="L19:N20"/>
    <mergeCell ref="O19:R20"/>
    <mergeCell ref="AA20:AD21"/>
    <mergeCell ref="AX20:BA21"/>
    <mergeCell ref="F21:H21"/>
    <mergeCell ref="I21:K21"/>
    <mergeCell ref="AE18:AH20"/>
    <mergeCell ref="AI18:AL20"/>
    <mergeCell ref="AM18:AP20"/>
    <mergeCell ref="AQ18:AT20"/>
    <mergeCell ref="AU18:AW20"/>
    <mergeCell ref="AX18:BA19"/>
    <mergeCell ref="BG21:BI21"/>
    <mergeCell ref="AE21:AH21"/>
    <mergeCell ref="AI21:AL21"/>
    <mergeCell ref="AM21:AP21"/>
    <mergeCell ref="AQ21:AT21"/>
    <mergeCell ref="AU21:AW21"/>
    <mergeCell ref="BB21:BE21"/>
    <mergeCell ref="C14:G16"/>
    <mergeCell ref="C18:E21"/>
    <mergeCell ref="F18:R18"/>
    <mergeCell ref="S18:V20"/>
    <mergeCell ref="W18:Z20"/>
    <mergeCell ref="AA18:AD19"/>
    <mergeCell ref="L21:N21"/>
    <mergeCell ref="O21:R21"/>
    <mergeCell ref="S21:V21"/>
    <mergeCell ref="W21:Z21"/>
    <mergeCell ref="AG9:AI10"/>
    <mergeCell ref="AJ9:AJ10"/>
    <mergeCell ref="AK9:AK10"/>
    <mergeCell ref="AL9:AL10"/>
    <mergeCell ref="AM9:AQ10"/>
    <mergeCell ref="AR9:AU10"/>
    <mergeCell ref="AM7:AQ8"/>
    <mergeCell ref="AR7:AU8"/>
    <mergeCell ref="B9:E10"/>
    <mergeCell ref="F9:H10"/>
    <mergeCell ref="I9:O10"/>
    <mergeCell ref="P9:T10"/>
    <mergeCell ref="U9:W10"/>
    <mergeCell ref="X9:Z10"/>
    <mergeCell ref="AA9:AC10"/>
    <mergeCell ref="AD9:AF10"/>
    <mergeCell ref="AA7:AC8"/>
    <mergeCell ref="AD7:AF8"/>
    <mergeCell ref="AG7:AI8"/>
    <mergeCell ref="AJ7:AJ8"/>
    <mergeCell ref="AK7:AK8"/>
    <mergeCell ref="AL7:AL8"/>
    <mergeCell ref="AG5:AI6"/>
    <mergeCell ref="AJ5:AL6"/>
    <mergeCell ref="AM5:AQ6"/>
    <mergeCell ref="AR5:AU6"/>
    <mergeCell ref="B7:E8"/>
    <mergeCell ref="F7:H8"/>
    <mergeCell ref="I7:O8"/>
    <mergeCell ref="P7:T8"/>
    <mergeCell ref="U7:W8"/>
    <mergeCell ref="X7:Z8"/>
    <mergeCell ref="B5:E6"/>
    <mergeCell ref="F5:H6"/>
    <mergeCell ref="I5:O6"/>
    <mergeCell ref="P5:T6"/>
    <mergeCell ref="U5:AC6"/>
    <mergeCell ref="AD5:AF6"/>
  </mergeCells>
  <phoneticPr fontId="2"/>
  <dataValidations count="2">
    <dataValidation type="list" allowBlank="1" showInputMessage="1" showErrorMessage="1" sqref="KN7:KN10 WWU983049 WMY983049 WDC983049 VTG983049 VJK983049 UZO983049 UPS983049 UFW983049 TWA983049 TME983049 TCI983049 SSM983049 SIQ983049 RYU983049 ROY983049 RFC983049 QVG983049 QLK983049 QBO983049 PRS983049 PHW983049 OYA983049 OOE983049 OEI983049 NUM983049 NKQ983049 NAU983049 MQY983049 MHC983049 LXG983049 LNK983049 LDO983049 KTS983049 KJW983049 KAA983049 JQE983049 JGI983049 IWM983049 IMQ983049 ICU983049 HSY983049 HJC983049 GZG983049 GPK983049 GFO983049 FVS983049 FLW983049 FCA983049 ESE983049 EII983049 DYM983049 DOQ983049 DEU983049 CUY983049 CLC983049 CBG983049 BRK983049 BHO983049 AXS983049 ANW983049 AEA983049 UE983049 KI983049 AM983049 WWU917513 WMY917513 WDC917513 VTG917513 VJK917513 UZO917513 UPS917513 UFW917513 TWA917513 TME917513 TCI917513 SSM917513 SIQ917513 RYU917513 ROY917513 RFC917513 QVG917513 QLK917513 QBO917513 PRS917513 PHW917513 OYA917513 OOE917513 OEI917513 NUM917513 NKQ917513 NAU917513 MQY917513 MHC917513 LXG917513 LNK917513 LDO917513 KTS917513 KJW917513 KAA917513 JQE917513 JGI917513 IWM917513 IMQ917513 ICU917513 HSY917513 HJC917513 GZG917513 GPK917513 GFO917513 FVS917513 FLW917513 FCA917513 ESE917513 EII917513 DYM917513 DOQ917513 DEU917513 CUY917513 CLC917513 CBG917513 BRK917513 BHO917513 AXS917513 ANW917513 AEA917513 UE917513 KI917513 AM917513 WWU851977 WMY851977 WDC851977 VTG851977 VJK851977 UZO851977 UPS851977 UFW851977 TWA851977 TME851977 TCI851977 SSM851977 SIQ851977 RYU851977 ROY851977 RFC851977 QVG851977 QLK851977 QBO851977 PRS851977 PHW851977 OYA851977 OOE851977 OEI851977 NUM851977 NKQ851977 NAU851977 MQY851977 MHC851977 LXG851977 LNK851977 LDO851977 KTS851977 KJW851977 KAA851977 JQE851977 JGI851977 IWM851977 IMQ851977 ICU851977 HSY851977 HJC851977 GZG851977 GPK851977 GFO851977 FVS851977 FLW851977 FCA851977 ESE851977 EII851977 DYM851977 DOQ851977 DEU851977 CUY851977 CLC851977 CBG851977 BRK851977 BHO851977 AXS851977 ANW851977 AEA851977 UE851977 KI851977 AM851977 WWU786441 WMY786441 WDC786441 VTG786441 VJK786441 UZO786441 UPS786441 UFW786441 TWA786441 TME786441 TCI786441 SSM786441 SIQ786441 RYU786441 ROY786441 RFC786441 QVG786441 QLK786441 QBO786441 PRS786441 PHW786441 OYA786441 OOE786441 OEI786441 NUM786441 NKQ786441 NAU786441 MQY786441 MHC786441 LXG786441 LNK786441 LDO786441 KTS786441 KJW786441 KAA786441 JQE786441 JGI786441 IWM786441 IMQ786441 ICU786441 HSY786441 HJC786441 GZG786441 GPK786441 GFO786441 FVS786441 FLW786441 FCA786441 ESE786441 EII786441 DYM786441 DOQ786441 DEU786441 CUY786441 CLC786441 CBG786441 BRK786441 BHO786441 AXS786441 ANW786441 AEA786441 UE786441 KI786441 AM786441 WWU720905 WMY720905 WDC720905 VTG720905 VJK720905 UZO720905 UPS720905 UFW720905 TWA720905 TME720905 TCI720905 SSM720905 SIQ720905 RYU720905 ROY720905 RFC720905 QVG720905 QLK720905 QBO720905 PRS720905 PHW720905 OYA720905 OOE720905 OEI720905 NUM720905 NKQ720905 NAU720905 MQY720905 MHC720905 LXG720905 LNK720905 LDO720905 KTS720905 KJW720905 KAA720905 JQE720905 JGI720905 IWM720905 IMQ720905 ICU720905 HSY720905 HJC720905 GZG720905 GPK720905 GFO720905 FVS720905 FLW720905 FCA720905 ESE720905 EII720905 DYM720905 DOQ720905 DEU720905 CUY720905 CLC720905 CBG720905 BRK720905 BHO720905 AXS720905 ANW720905 AEA720905 UE720905 KI720905 AM720905 WWU655369 WMY655369 WDC655369 VTG655369 VJK655369 UZO655369 UPS655369 UFW655369 TWA655369 TME655369 TCI655369 SSM655369 SIQ655369 RYU655369 ROY655369 RFC655369 QVG655369 QLK655369 QBO655369 PRS655369 PHW655369 OYA655369 OOE655369 OEI655369 NUM655369 NKQ655369 NAU655369 MQY655369 MHC655369 LXG655369 LNK655369 LDO655369 KTS655369 KJW655369 KAA655369 JQE655369 JGI655369 IWM655369 IMQ655369 ICU655369 HSY655369 HJC655369 GZG655369 GPK655369 GFO655369 FVS655369 FLW655369 FCA655369 ESE655369 EII655369 DYM655369 DOQ655369 DEU655369 CUY655369 CLC655369 CBG655369 BRK655369 BHO655369 AXS655369 ANW655369 AEA655369 UE655369 KI655369 AM655369 WWU589833 WMY589833 WDC589833 VTG589833 VJK589833 UZO589833 UPS589833 UFW589833 TWA589833 TME589833 TCI589833 SSM589833 SIQ589833 RYU589833 ROY589833 RFC589833 QVG589833 QLK589833 QBO589833 PRS589833 PHW589833 OYA589833 OOE589833 OEI589833 NUM589833 NKQ589833 NAU589833 MQY589833 MHC589833 LXG589833 LNK589833 LDO589833 KTS589833 KJW589833 KAA589833 JQE589833 JGI589833 IWM589833 IMQ589833 ICU589833 HSY589833 HJC589833 GZG589833 GPK589833 GFO589833 FVS589833 FLW589833 FCA589833 ESE589833 EII589833 DYM589833 DOQ589833 DEU589833 CUY589833 CLC589833 CBG589833 BRK589833 BHO589833 AXS589833 ANW589833 AEA589833 UE589833 KI589833 AM589833 WWU524297 WMY524297 WDC524297 VTG524297 VJK524297 UZO524297 UPS524297 UFW524297 TWA524297 TME524297 TCI524297 SSM524297 SIQ524297 RYU524297 ROY524297 RFC524297 QVG524297 QLK524297 QBO524297 PRS524297 PHW524297 OYA524297 OOE524297 OEI524297 NUM524297 NKQ524297 NAU524297 MQY524297 MHC524297 LXG524297 LNK524297 LDO524297 KTS524297 KJW524297 KAA524297 JQE524297 JGI524297 IWM524297 IMQ524297 ICU524297 HSY524297 HJC524297 GZG524297 GPK524297 GFO524297 FVS524297 FLW524297 FCA524297 ESE524297 EII524297 DYM524297 DOQ524297 DEU524297 CUY524297 CLC524297 CBG524297 BRK524297 BHO524297 AXS524297 ANW524297 AEA524297 UE524297 KI524297 AM524297 WWU458761 WMY458761 WDC458761 VTG458761 VJK458761 UZO458761 UPS458761 UFW458761 TWA458761 TME458761 TCI458761 SSM458761 SIQ458761 RYU458761 ROY458761 RFC458761 QVG458761 QLK458761 QBO458761 PRS458761 PHW458761 OYA458761 OOE458761 OEI458761 NUM458761 NKQ458761 NAU458761 MQY458761 MHC458761 LXG458761 LNK458761 LDO458761 KTS458761 KJW458761 KAA458761 JQE458761 JGI458761 IWM458761 IMQ458761 ICU458761 HSY458761 HJC458761 GZG458761 GPK458761 GFO458761 FVS458761 FLW458761 FCA458761 ESE458761 EII458761 DYM458761 DOQ458761 DEU458761 CUY458761 CLC458761 CBG458761 BRK458761 BHO458761 AXS458761 ANW458761 AEA458761 UE458761 KI458761 AM458761 WWU393225 WMY393225 WDC393225 VTG393225 VJK393225 UZO393225 UPS393225 UFW393225 TWA393225 TME393225 TCI393225 SSM393225 SIQ393225 RYU393225 ROY393225 RFC393225 QVG393225 QLK393225 QBO393225 PRS393225 PHW393225 OYA393225 OOE393225 OEI393225 NUM393225 NKQ393225 NAU393225 MQY393225 MHC393225 LXG393225 LNK393225 LDO393225 KTS393225 KJW393225 KAA393225 JQE393225 JGI393225 IWM393225 IMQ393225 ICU393225 HSY393225 HJC393225 GZG393225 GPK393225 GFO393225 FVS393225 FLW393225 FCA393225 ESE393225 EII393225 DYM393225 DOQ393225 DEU393225 CUY393225 CLC393225 CBG393225 BRK393225 BHO393225 AXS393225 ANW393225 AEA393225 UE393225 KI393225 AM393225 WWU327689 WMY327689 WDC327689 VTG327689 VJK327689 UZO327689 UPS327689 UFW327689 TWA327689 TME327689 TCI327689 SSM327689 SIQ327689 RYU327689 ROY327689 RFC327689 QVG327689 QLK327689 QBO327689 PRS327689 PHW327689 OYA327689 OOE327689 OEI327689 NUM327689 NKQ327689 NAU327689 MQY327689 MHC327689 LXG327689 LNK327689 LDO327689 KTS327689 KJW327689 KAA327689 JQE327689 JGI327689 IWM327689 IMQ327689 ICU327689 HSY327689 HJC327689 GZG327689 GPK327689 GFO327689 FVS327689 FLW327689 FCA327689 ESE327689 EII327689 DYM327689 DOQ327689 DEU327689 CUY327689 CLC327689 CBG327689 BRK327689 BHO327689 AXS327689 ANW327689 AEA327689 UE327689 KI327689 AM327689 WWU262153 WMY262153 WDC262153 VTG262153 VJK262153 UZO262153 UPS262153 UFW262153 TWA262153 TME262153 TCI262153 SSM262153 SIQ262153 RYU262153 ROY262153 RFC262153 QVG262153 QLK262153 QBO262153 PRS262153 PHW262153 OYA262153 OOE262153 OEI262153 NUM262153 NKQ262153 NAU262153 MQY262153 MHC262153 LXG262153 LNK262153 LDO262153 KTS262153 KJW262153 KAA262153 JQE262153 JGI262153 IWM262153 IMQ262153 ICU262153 HSY262153 HJC262153 GZG262153 GPK262153 GFO262153 FVS262153 FLW262153 FCA262153 ESE262153 EII262153 DYM262153 DOQ262153 DEU262153 CUY262153 CLC262153 CBG262153 BRK262153 BHO262153 AXS262153 ANW262153 AEA262153 UE262153 KI262153 AM262153 WWU196617 WMY196617 WDC196617 VTG196617 VJK196617 UZO196617 UPS196617 UFW196617 TWA196617 TME196617 TCI196617 SSM196617 SIQ196617 RYU196617 ROY196617 RFC196617 QVG196617 QLK196617 QBO196617 PRS196617 PHW196617 OYA196617 OOE196617 OEI196617 NUM196617 NKQ196617 NAU196617 MQY196617 MHC196617 LXG196617 LNK196617 LDO196617 KTS196617 KJW196617 KAA196617 JQE196617 JGI196617 IWM196617 IMQ196617 ICU196617 HSY196617 HJC196617 GZG196617 GPK196617 GFO196617 FVS196617 FLW196617 FCA196617 ESE196617 EII196617 DYM196617 DOQ196617 DEU196617 CUY196617 CLC196617 CBG196617 BRK196617 BHO196617 AXS196617 ANW196617 AEA196617 UE196617 KI196617 AM196617 WWU131081 WMY131081 WDC131081 VTG131081 VJK131081 UZO131081 UPS131081 UFW131081 TWA131081 TME131081 TCI131081 SSM131081 SIQ131081 RYU131081 ROY131081 RFC131081 QVG131081 QLK131081 QBO131081 PRS131081 PHW131081 OYA131081 OOE131081 OEI131081 NUM131081 NKQ131081 NAU131081 MQY131081 MHC131081 LXG131081 LNK131081 LDO131081 KTS131081 KJW131081 KAA131081 JQE131081 JGI131081 IWM131081 IMQ131081 ICU131081 HSY131081 HJC131081 GZG131081 GPK131081 GFO131081 FVS131081 FLW131081 FCA131081 ESE131081 EII131081 DYM131081 DOQ131081 DEU131081 CUY131081 CLC131081 CBG131081 BRK131081 BHO131081 AXS131081 ANW131081 AEA131081 UE131081 KI131081 AM131081 WWU65545 WMY65545 WDC65545 VTG65545 VJK65545 UZO65545 UPS65545 UFW65545 TWA65545 TME65545 TCI65545 SSM65545 SIQ65545 RYU65545 ROY65545 RFC65545 QVG65545 QLK65545 QBO65545 PRS65545 PHW65545 OYA65545 OOE65545 OEI65545 NUM65545 NKQ65545 NAU65545 MQY65545 MHC65545 LXG65545 LNK65545 LDO65545 KTS65545 KJW65545 KAA65545 JQE65545 JGI65545 IWM65545 IMQ65545 ICU65545 HSY65545 HJC65545 GZG65545 GPK65545 GFO65545 FVS65545 FLW65545 FCA65545 ESE65545 EII65545 DYM65545 DOQ65545 DEU65545 CUY65545 CLC65545 CBG65545 BRK65545 BHO65545 AXS65545 ANW65545 AEA65545 UE65545 KI65545 AM65545 WWU9 WMY9 WDC9 VTG9 VJK9 UZO9 UPS9 UFW9 TWA9 TME9 TCI9 SSM9 SIQ9 RYU9 ROY9 RFC9 QVG9 QLK9 QBO9 PRS9 PHW9 OYA9 OOE9 OEI9 NUM9 NKQ9 NAU9 MQY9 MHC9 LXG9 LNK9 LDO9 KTS9 KJW9 KAA9 JQE9 JGI9 IWM9 IMQ9 ICU9 HSY9 HJC9 GZG9 GPK9 GFO9 FVS9 FLW9 FCA9 ESE9 EII9 DYM9 DOQ9 DEU9 CUY9 CLC9 CBG9 BRK9 BHO9 AXS9 ANW9 AEA9 UE9 KI9 AM9 WWZ983047:WWZ983050 WND983047:WND983050 WDH983047:WDH983050 VTL983047:VTL983050 VJP983047:VJP983050 UZT983047:UZT983050 UPX983047:UPX983050 UGB983047:UGB983050 TWF983047:TWF983050 TMJ983047:TMJ983050 TCN983047:TCN983050 SSR983047:SSR983050 SIV983047:SIV983050 RYZ983047:RYZ983050 RPD983047:RPD983050 RFH983047:RFH983050 QVL983047:QVL983050 QLP983047:QLP983050 QBT983047:QBT983050 PRX983047:PRX983050 PIB983047:PIB983050 OYF983047:OYF983050 OOJ983047:OOJ983050 OEN983047:OEN983050 NUR983047:NUR983050 NKV983047:NKV983050 NAZ983047:NAZ983050 MRD983047:MRD983050 MHH983047:MHH983050 LXL983047:LXL983050 LNP983047:LNP983050 LDT983047:LDT983050 KTX983047:KTX983050 KKB983047:KKB983050 KAF983047:KAF983050 JQJ983047:JQJ983050 JGN983047:JGN983050 IWR983047:IWR983050 IMV983047:IMV983050 ICZ983047:ICZ983050 HTD983047:HTD983050 HJH983047:HJH983050 GZL983047:GZL983050 GPP983047:GPP983050 GFT983047:GFT983050 FVX983047:FVX983050 FMB983047:FMB983050 FCF983047:FCF983050 ESJ983047:ESJ983050 EIN983047:EIN983050 DYR983047:DYR983050 DOV983047:DOV983050 DEZ983047:DEZ983050 CVD983047:CVD983050 CLH983047:CLH983050 CBL983047:CBL983050 BRP983047:BRP983050 BHT983047:BHT983050 AXX983047:AXX983050 AOB983047:AOB983050 AEF983047:AEF983050 UJ983047:UJ983050 KN983047:KN983050 AR983047:AR983050 WWZ917511:WWZ917514 WND917511:WND917514 WDH917511:WDH917514 VTL917511:VTL917514 VJP917511:VJP917514 UZT917511:UZT917514 UPX917511:UPX917514 UGB917511:UGB917514 TWF917511:TWF917514 TMJ917511:TMJ917514 TCN917511:TCN917514 SSR917511:SSR917514 SIV917511:SIV917514 RYZ917511:RYZ917514 RPD917511:RPD917514 RFH917511:RFH917514 QVL917511:QVL917514 QLP917511:QLP917514 QBT917511:QBT917514 PRX917511:PRX917514 PIB917511:PIB917514 OYF917511:OYF917514 OOJ917511:OOJ917514 OEN917511:OEN917514 NUR917511:NUR917514 NKV917511:NKV917514 NAZ917511:NAZ917514 MRD917511:MRD917514 MHH917511:MHH917514 LXL917511:LXL917514 LNP917511:LNP917514 LDT917511:LDT917514 KTX917511:KTX917514 KKB917511:KKB917514 KAF917511:KAF917514 JQJ917511:JQJ917514 JGN917511:JGN917514 IWR917511:IWR917514 IMV917511:IMV917514 ICZ917511:ICZ917514 HTD917511:HTD917514 HJH917511:HJH917514 GZL917511:GZL917514 GPP917511:GPP917514 GFT917511:GFT917514 FVX917511:FVX917514 FMB917511:FMB917514 FCF917511:FCF917514 ESJ917511:ESJ917514 EIN917511:EIN917514 DYR917511:DYR917514 DOV917511:DOV917514 DEZ917511:DEZ917514 CVD917511:CVD917514 CLH917511:CLH917514 CBL917511:CBL917514 BRP917511:BRP917514 BHT917511:BHT917514 AXX917511:AXX917514 AOB917511:AOB917514 AEF917511:AEF917514 UJ917511:UJ917514 KN917511:KN917514 AR917511:AR917514 WWZ851975:WWZ851978 WND851975:WND851978 WDH851975:WDH851978 VTL851975:VTL851978 VJP851975:VJP851978 UZT851975:UZT851978 UPX851975:UPX851978 UGB851975:UGB851978 TWF851975:TWF851978 TMJ851975:TMJ851978 TCN851975:TCN851978 SSR851975:SSR851978 SIV851975:SIV851978 RYZ851975:RYZ851978 RPD851975:RPD851978 RFH851975:RFH851978 QVL851975:QVL851978 QLP851975:QLP851978 QBT851975:QBT851978 PRX851975:PRX851978 PIB851975:PIB851978 OYF851975:OYF851978 OOJ851975:OOJ851978 OEN851975:OEN851978 NUR851975:NUR851978 NKV851975:NKV851978 NAZ851975:NAZ851978 MRD851975:MRD851978 MHH851975:MHH851978 LXL851975:LXL851978 LNP851975:LNP851978 LDT851975:LDT851978 KTX851975:KTX851978 KKB851975:KKB851978 KAF851975:KAF851978 JQJ851975:JQJ851978 JGN851975:JGN851978 IWR851975:IWR851978 IMV851975:IMV851978 ICZ851975:ICZ851978 HTD851975:HTD851978 HJH851975:HJH851978 GZL851975:GZL851978 GPP851975:GPP851978 GFT851975:GFT851978 FVX851975:FVX851978 FMB851975:FMB851978 FCF851975:FCF851978 ESJ851975:ESJ851978 EIN851975:EIN851978 DYR851975:DYR851978 DOV851975:DOV851978 DEZ851975:DEZ851978 CVD851975:CVD851978 CLH851975:CLH851978 CBL851975:CBL851978 BRP851975:BRP851978 BHT851975:BHT851978 AXX851975:AXX851978 AOB851975:AOB851978 AEF851975:AEF851978 UJ851975:UJ851978 KN851975:KN851978 AR851975:AR851978 WWZ786439:WWZ786442 WND786439:WND786442 WDH786439:WDH786442 VTL786439:VTL786442 VJP786439:VJP786442 UZT786439:UZT786442 UPX786439:UPX786442 UGB786439:UGB786442 TWF786439:TWF786442 TMJ786439:TMJ786442 TCN786439:TCN786442 SSR786439:SSR786442 SIV786439:SIV786442 RYZ786439:RYZ786442 RPD786439:RPD786442 RFH786439:RFH786442 QVL786439:QVL786442 QLP786439:QLP786442 QBT786439:QBT786442 PRX786439:PRX786442 PIB786439:PIB786442 OYF786439:OYF786442 OOJ786439:OOJ786442 OEN786439:OEN786442 NUR786439:NUR786442 NKV786439:NKV786442 NAZ786439:NAZ786442 MRD786439:MRD786442 MHH786439:MHH786442 LXL786439:LXL786442 LNP786439:LNP786442 LDT786439:LDT786442 KTX786439:KTX786442 KKB786439:KKB786442 KAF786439:KAF786442 JQJ786439:JQJ786442 JGN786439:JGN786442 IWR786439:IWR786442 IMV786439:IMV786442 ICZ786439:ICZ786442 HTD786439:HTD786442 HJH786439:HJH786442 GZL786439:GZL786442 GPP786439:GPP786442 GFT786439:GFT786442 FVX786439:FVX786442 FMB786439:FMB786442 FCF786439:FCF786442 ESJ786439:ESJ786442 EIN786439:EIN786442 DYR786439:DYR786442 DOV786439:DOV786442 DEZ786439:DEZ786442 CVD786439:CVD786442 CLH786439:CLH786442 CBL786439:CBL786442 BRP786439:BRP786442 BHT786439:BHT786442 AXX786439:AXX786442 AOB786439:AOB786442 AEF786439:AEF786442 UJ786439:UJ786442 KN786439:KN786442 AR786439:AR786442 WWZ720903:WWZ720906 WND720903:WND720906 WDH720903:WDH720906 VTL720903:VTL720906 VJP720903:VJP720906 UZT720903:UZT720906 UPX720903:UPX720906 UGB720903:UGB720906 TWF720903:TWF720906 TMJ720903:TMJ720906 TCN720903:TCN720906 SSR720903:SSR720906 SIV720903:SIV720906 RYZ720903:RYZ720906 RPD720903:RPD720906 RFH720903:RFH720906 QVL720903:QVL720906 QLP720903:QLP720906 QBT720903:QBT720906 PRX720903:PRX720906 PIB720903:PIB720906 OYF720903:OYF720906 OOJ720903:OOJ720906 OEN720903:OEN720906 NUR720903:NUR720906 NKV720903:NKV720906 NAZ720903:NAZ720906 MRD720903:MRD720906 MHH720903:MHH720906 LXL720903:LXL720906 LNP720903:LNP720906 LDT720903:LDT720906 KTX720903:KTX720906 KKB720903:KKB720906 KAF720903:KAF720906 JQJ720903:JQJ720906 JGN720903:JGN720906 IWR720903:IWR720906 IMV720903:IMV720906 ICZ720903:ICZ720906 HTD720903:HTD720906 HJH720903:HJH720906 GZL720903:GZL720906 GPP720903:GPP720906 GFT720903:GFT720906 FVX720903:FVX720906 FMB720903:FMB720906 FCF720903:FCF720906 ESJ720903:ESJ720906 EIN720903:EIN720906 DYR720903:DYR720906 DOV720903:DOV720906 DEZ720903:DEZ720906 CVD720903:CVD720906 CLH720903:CLH720906 CBL720903:CBL720906 BRP720903:BRP720906 BHT720903:BHT720906 AXX720903:AXX720906 AOB720903:AOB720906 AEF720903:AEF720906 UJ720903:UJ720906 KN720903:KN720906 AR720903:AR720906 WWZ655367:WWZ655370 WND655367:WND655370 WDH655367:WDH655370 VTL655367:VTL655370 VJP655367:VJP655370 UZT655367:UZT655370 UPX655367:UPX655370 UGB655367:UGB655370 TWF655367:TWF655370 TMJ655367:TMJ655370 TCN655367:TCN655370 SSR655367:SSR655370 SIV655367:SIV655370 RYZ655367:RYZ655370 RPD655367:RPD655370 RFH655367:RFH655370 QVL655367:QVL655370 QLP655367:QLP655370 QBT655367:QBT655370 PRX655367:PRX655370 PIB655367:PIB655370 OYF655367:OYF655370 OOJ655367:OOJ655370 OEN655367:OEN655370 NUR655367:NUR655370 NKV655367:NKV655370 NAZ655367:NAZ655370 MRD655367:MRD655370 MHH655367:MHH655370 LXL655367:LXL655370 LNP655367:LNP655370 LDT655367:LDT655370 KTX655367:KTX655370 KKB655367:KKB655370 KAF655367:KAF655370 JQJ655367:JQJ655370 JGN655367:JGN655370 IWR655367:IWR655370 IMV655367:IMV655370 ICZ655367:ICZ655370 HTD655367:HTD655370 HJH655367:HJH655370 GZL655367:GZL655370 GPP655367:GPP655370 GFT655367:GFT655370 FVX655367:FVX655370 FMB655367:FMB655370 FCF655367:FCF655370 ESJ655367:ESJ655370 EIN655367:EIN655370 DYR655367:DYR655370 DOV655367:DOV655370 DEZ655367:DEZ655370 CVD655367:CVD655370 CLH655367:CLH655370 CBL655367:CBL655370 BRP655367:BRP655370 BHT655367:BHT655370 AXX655367:AXX655370 AOB655367:AOB655370 AEF655367:AEF655370 UJ655367:UJ655370 KN655367:KN655370 AR655367:AR655370 WWZ589831:WWZ589834 WND589831:WND589834 WDH589831:WDH589834 VTL589831:VTL589834 VJP589831:VJP589834 UZT589831:UZT589834 UPX589831:UPX589834 UGB589831:UGB589834 TWF589831:TWF589834 TMJ589831:TMJ589834 TCN589831:TCN589834 SSR589831:SSR589834 SIV589831:SIV589834 RYZ589831:RYZ589834 RPD589831:RPD589834 RFH589831:RFH589834 QVL589831:QVL589834 QLP589831:QLP589834 QBT589831:QBT589834 PRX589831:PRX589834 PIB589831:PIB589834 OYF589831:OYF589834 OOJ589831:OOJ589834 OEN589831:OEN589834 NUR589831:NUR589834 NKV589831:NKV589834 NAZ589831:NAZ589834 MRD589831:MRD589834 MHH589831:MHH589834 LXL589831:LXL589834 LNP589831:LNP589834 LDT589831:LDT589834 KTX589831:KTX589834 KKB589831:KKB589834 KAF589831:KAF589834 JQJ589831:JQJ589834 JGN589831:JGN589834 IWR589831:IWR589834 IMV589831:IMV589834 ICZ589831:ICZ589834 HTD589831:HTD589834 HJH589831:HJH589834 GZL589831:GZL589834 GPP589831:GPP589834 GFT589831:GFT589834 FVX589831:FVX589834 FMB589831:FMB589834 FCF589831:FCF589834 ESJ589831:ESJ589834 EIN589831:EIN589834 DYR589831:DYR589834 DOV589831:DOV589834 DEZ589831:DEZ589834 CVD589831:CVD589834 CLH589831:CLH589834 CBL589831:CBL589834 BRP589831:BRP589834 BHT589831:BHT589834 AXX589831:AXX589834 AOB589831:AOB589834 AEF589831:AEF589834 UJ589831:UJ589834 KN589831:KN589834 AR589831:AR589834 WWZ524295:WWZ524298 WND524295:WND524298 WDH524295:WDH524298 VTL524295:VTL524298 VJP524295:VJP524298 UZT524295:UZT524298 UPX524295:UPX524298 UGB524295:UGB524298 TWF524295:TWF524298 TMJ524295:TMJ524298 TCN524295:TCN524298 SSR524295:SSR524298 SIV524295:SIV524298 RYZ524295:RYZ524298 RPD524295:RPD524298 RFH524295:RFH524298 QVL524295:QVL524298 QLP524295:QLP524298 QBT524295:QBT524298 PRX524295:PRX524298 PIB524295:PIB524298 OYF524295:OYF524298 OOJ524295:OOJ524298 OEN524295:OEN524298 NUR524295:NUR524298 NKV524295:NKV524298 NAZ524295:NAZ524298 MRD524295:MRD524298 MHH524295:MHH524298 LXL524295:LXL524298 LNP524295:LNP524298 LDT524295:LDT524298 KTX524295:KTX524298 KKB524295:KKB524298 KAF524295:KAF524298 JQJ524295:JQJ524298 JGN524295:JGN524298 IWR524295:IWR524298 IMV524295:IMV524298 ICZ524295:ICZ524298 HTD524295:HTD524298 HJH524295:HJH524298 GZL524295:GZL524298 GPP524295:GPP524298 GFT524295:GFT524298 FVX524295:FVX524298 FMB524295:FMB524298 FCF524295:FCF524298 ESJ524295:ESJ524298 EIN524295:EIN524298 DYR524295:DYR524298 DOV524295:DOV524298 DEZ524295:DEZ524298 CVD524295:CVD524298 CLH524295:CLH524298 CBL524295:CBL524298 BRP524295:BRP524298 BHT524295:BHT524298 AXX524295:AXX524298 AOB524295:AOB524298 AEF524295:AEF524298 UJ524295:UJ524298 KN524295:KN524298 AR524295:AR524298 WWZ458759:WWZ458762 WND458759:WND458762 WDH458759:WDH458762 VTL458759:VTL458762 VJP458759:VJP458762 UZT458759:UZT458762 UPX458759:UPX458762 UGB458759:UGB458762 TWF458759:TWF458762 TMJ458759:TMJ458762 TCN458759:TCN458762 SSR458759:SSR458762 SIV458759:SIV458762 RYZ458759:RYZ458762 RPD458759:RPD458762 RFH458759:RFH458762 QVL458759:QVL458762 QLP458759:QLP458762 QBT458759:QBT458762 PRX458759:PRX458762 PIB458759:PIB458762 OYF458759:OYF458762 OOJ458759:OOJ458762 OEN458759:OEN458762 NUR458759:NUR458762 NKV458759:NKV458762 NAZ458759:NAZ458762 MRD458759:MRD458762 MHH458759:MHH458762 LXL458759:LXL458762 LNP458759:LNP458762 LDT458759:LDT458762 KTX458759:KTX458762 KKB458759:KKB458762 KAF458759:KAF458762 JQJ458759:JQJ458762 JGN458759:JGN458762 IWR458759:IWR458762 IMV458759:IMV458762 ICZ458759:ICZ458762 HTD458759:HTD458762 HJH458759:HJH458762 GZL458759:GZL458762 GPP458759:GPP458762 GFT458759:GFT458762 FVX458759:FVX458762 FMB458759:FMB458762 FCF458759:FCF458762 ESJ458759:ESJ458762 EIN458759:EIN458762 DYR458759:DYR458762 DOV458759:DOV458762 DEZ458759:DEZ458762 CVD458759:CVD458762 CLH458759:CLH458762 CBL458759:CBL458762 BRP458759:BRP458762 BHT458759:BHT458762 AXX458759:AXX458762 AOB458759:AOB458762 AEF458759:AEF458762 UJ458759:UJ458762 KN458759:KN458762 AR458759:AR458762 WWZ393223:WWZ393226 WND393223:WND393226 WDH393223:WDH393226 VTL393223:VTL393226 VJP393223:VJP393226 UZT393223:UZT393226 UPX393223:UPX393226 UGB393223:UGB393226 TWF393223:TWF393226 TMJ393223:TMJ393226 TCN393223:TCN393226 SSR393223:SSR393226 SIV393223:SIV393226 RYZ393223:RYZ393226 RPD393223:RPD393226 RFH393223:RFH393226 QVL393223:QVL393226 QLP393223:QLP393226 QBT393223:QBT393226 PRX393223:PRX393226 PIB393223:PIB393226 OYF393223:OYF393226 OOJ393223:OOJ393226 OEN393223:OEN393226 NUR393223:NUR393226 NKV393223:NKV393226 NAZ393223:NAZ393226 MRD393223:MRD393226 MHH393223:MHH393226 LXL393223:LXL393226 LNP393223:LNP393226 LDT393223:LDT393226 KTX393223:KTX393226 KKB393223:KKB393226 KAF393223:KAF393226 JQJ393223:JQJ393226 JGN393223:JGN393226 IWR393223:IWR393226 IMV393223:IMV393226 ICZ393223:ICZ393226 HTD393223:HTD393226 HJH393223:HJH393226 GZL393223:GZL393226 GPP393223:GPP393226 GFT393223:GFT393226 FVX393223:FVX393226 FMB393223:FMB393226 FCF393223:FCF393226 ESJ393223:ESJ393226 EIN393223:EIN393226 DYR393223:DYR393226 DOV393223:DOV393226 DEZ393223:DEZ393226 CVD393223:CVD393226 CLH393223:CLH393226 CBL393223:CBL393226 BRP393223:BRP393226 BHT393223:BHT393226 AXX393223:AXX393226 AOB393223:AOB393226 AEF393223:AEF393226 UJ393223:UJ393226 KN393223:KN393226 AR393223:AR393226 WWZ327687:WWZ327690 WND327687:WND327690 WDH327687:WDH327690 VTL327687:VTL327690 VJP327687:VJP327690 UZT327687:UZT327690 UPX327687:UPX327690 UGB327687:UGB327690 TWF327687:TWF327690 TMJ327687:TMJ327690 TCN327687:TCN327690 SSR327687:SSR327690 SIV327687:SIV327690 RYZ327687:RYZ327690 RPD327687:RPD327690 RFH327687:RFH327690 QVL327687:QVL327690 QLP327687:QLP327690 QBT327687:QBT327690 PRX327687:PRX327690 PIB327687:PIB327690 OYF327687:OYF327690 OOJ327687:OOJ327690 OEN327687:OEN327690 NUR327687:NUR327690 NKV327687:NKV327690 NAZ327687:NAZ327690 MRD327687:MRD327690 MHH327687:MHH327690 LXL327687:LXL327690 LNP327687:LNP327690 LDT327687:LDT327690 KTX327687:KTX327690 KKB327687:KKB327690 KAF327687:KAF327690 JQJ327687:JQJ327690 JGN327687:JGN327690 IWR327687:IWR327690 IMV327687:IMV327690 ICZ327687:ICZ327690 HTD327687:HTD327690 HJH327687:HJH327690 GZL327687:GZL327690 GPP327687:GPP327690 GFT327687:GFT327690 FVX327687:FVX327690 FMB327687:FMB327690 FCF327687:FCF327690 ESJ327687:ESJ327690 EIN327687:EIN327690 DYR327687:DYR327690 DOV327687:DOV327690 DEZ327687:DEZ327690 CVD327687:CVD327690 CLH327687:CLH327690 CBL327687:CBL327690 BRP327687:BRP327690 BHT327687:BHT327690 AXX327687:AXX327690 AOB327687:AOB327690 AEF327687:AEF327690 UJ327687:UJ327690 KN327687:KN327690 AR327687:AR327690 WWZ262151:WWZ262154 WND262151:WND262154 WDH262151:WDH262154 VTL262151:VTL262154 VJP262151:VJP262154 UZT262151:UZT262154 UPX262151:UPX262154 UGB262151:UGB262154 TWF262151:TWF262154 TMJ262151:TMJ262154 TCN262151:TCN262154 SSR262151:SSR262154 SIV262151:SIV262154 RYZ262151:RYZ262154 RPD262151:RPD262154 RFH262151:RFH262154 QVL262151:QVL262154 QLP262151:QLP262154 QBT262151:QBT262154 PRX262151:PRX262154 PIB262151:PIB262154 OYF262151:OYF262154 OOJ262151:OOJ262154 OEN262151:OEN262154 NUR262151:NUR262154 NKV262151:NKV262154 NAZ262151:NAZ262154 MRD262151:MRD262154 MHH262151:MHH262154 LXL262151:LXL262154 LNP262151:LNP262154 LDT262151:LDT262154 KTX262151:KTX262154 KKB262151:KKB262154 KAF262151:KAF262154 JQJ262151:JQJ262154 JGN262151:JGN262154 IWR262151:IWR262154 IMV262151:IMV262154 ICZ262151:ICZ262154 HTD262151:HTD262154 HJH262151:HJH262154 GZL262151:GZL262154 GPP262151:GPP262154 GFT262151:GFT262154 FVX262151:FVX262154 FMB262151:FMB262154 FCF262151:FCF262154 ESJ262151:ESJ262154 EIN262151:EIN262154 DYR262151:DYR262154 DOV262151:DOV262154 DEZ262151:DEZ262154 CVD262151:CVD262154 CLH262151:CLH262154 CBL262151:CBL262154 BRP262151:BRP262154 BHT262151:BHT262154 AXX262151:AXX262154 AOB262151:AOB262154 AEF262151:AEF262154 UJ262151:UJ262154 KN262151:KN262154 AR262151:AR262154 WWZ196615:WWZ196618 WND196615:WND196618 WDH196615:WDH196618 VTL196615:VTL196618 VJP196615:VJP196618 UZT196615:UZT196618 UPX196615:UPX196618 UGB196615:UGB196618 TWF196615:TWF196618 TMJ196615:TMJ196618 TCN196615:TCN196618 SSR196615:SSR196618 SIV196615:SIV196618 RYZ196615:RYZ196618 RPD196615:RPD196618 RFH196615:RFH196618 QVL196615:QVL196618 QLP196615:QLP196618 QBT196615:QBT196618 PRX196615:PRX196618 PIB196615:PIB196618 OYF196615:OYF196618 OOJ196615:OOJ196618 OEN196615:OEN196618 NUR196615:NUR196618 NKV196615:NKV196618 NAZ196615:NAZ196618 MRD196615:MRD196618 MHH196615:MHH196618 LXL196615:LXL196618 LNP196615:LNP196618 LDT196615:LDT196618 KTX196615:KTX196618 KKB196615:KKB196618 KAF196615:KAF196618 JQJ196615:JQJ196618 JGN196615:JGN196618 IWR196615:IWR196618 IMV196615:IMV196618 ICZ196615:ICZ196618 HTD196615:HTD196618 HJH196615:HJH196618 GZL196615:GZL196618 GPP196615:GPP196618 GFT196615:GFT196618 FVX196615:FVX196618 FMB196615:FMB196618 FCF196615:FCF196618 ESJ196615:ESJ196618 EIN196615:EIN196618 DYR196615:DYR196618 DOV196615:DOV196618 DEZ196615:DEZ196618 CVD196615:CVD196618 CLH196615:CLH196618 CBL196615:CBL196618 BRP196615:BRP196618 BHT196615:BHT196618 AXX196615:AXX196618 AOB196615:AOB196618 AEF196615:AEF196618 UJ196615:UJ196618 KN196615:KN196618 AR196615:AR196618 WWZ131079:WWZ131082 WND131079:WND131082 WDH131079:WDH131082 VTL131079:VTL131082 VJP131079:VJP131082 UZT131079:UZT131082 UPX131079:UPX131082 UGB131079:UGB131082 TWF131079:TWF131082 TMJ131079:TMJ131082 TCN131079:TCN131082 SSR131079:SSR131082 SIV131079:SIV131082 RYZ131079:RYZ131082 RPD131079:RPD131082 RFH131079:RFH131082 QVL131079:QVL131082 QLP131079:QLP131082 QBT131079:QBT131082 PRX131079:PRX131082 PIB131079:PIB131082 OYF131079:OYF131082 OOJ131079:OOJ131082 OEN131079:OEN131082 NUR131079:NUR131082 NKV131079:NKV131082 NAZ131079:NAZ131082 MRD131079:MRD131082 MHH131079:MHH131082 LXL131079:LXL131082 LNP131079:LNP131082 LDT131079:LDT131082 KTX131079:KTX131082 KKB131079:KKB131082 KAF131079:KAF131082 JQJ131079:JQJ131082 JGN131079:JGN131082 IWR131079:IWR131082 IMV131079:IMV131082 ICZ131079:ICZ131082 HTD131079:HTD131082 HJH131079:HJH131082 GZL131079:GZL131082 GPP131079:GPP131082 GFT131079:GFT131082 FVX131079:FVX131082 FMB131079:FMB131082 FCF131079:FCF131082 ESJ131079:ESJ131082 EIN131079:EIN131082 DYR131079:DYR131082 DOV131079:DOV131082 DEZ131079:DEZ131082 CVD131079:CVD131082 CLH131079:CLH131082 CBL131079:CBL131082 BRP131079:BRP131082 BHT131079:BHT131082 AXX131079:AXX131082 AOB131079:AOB131082 AEF131079:AEF131082 UJ131079:UJ131082 KN131079:KN131082 AR131079:AR131082 WWZ65543:WWZ65546 WND65543:WND65546 WDH65543:WDH65546 VTL65543:VTL65546 VJP65543:VJP65546 UZT65543:UZT65546 UPX65543:UPX65546 UGB65543:UGB65546 TWF65543:TWF65546 TMJ65543:TMJ65546 TCN65543:TCN65546 SSR65543:SSR65546 SIV65543:SIV65546 RYZ65543:RYZ65546 RPD65543:RPD65546 RFH65543:RFH65546 QVL65543:QVL65546 QLP65543:QLP65546 QBT65543:QBT65546 PRX65543:PRX65546 PIB65543:PIB65546 OYF65543:OYF65546 OOJ65543:OOJ65546 OEN65543:OEN65546 NUR65543:NUR65546 NKV65543:NKV65546 NAZ65543:NAZ65546 MRD65543:MRD65546 MHH65543:MHH65546 LXL65543:LXL65546 LNP65543:LNP65546 LDT65543:LDT65546 KTX65543:KTX65546 KKB65543:KKB65546 KAF65543:KAF65546 JQJ65543:JQJ65546 JGN65543:JGN65546 IWR65543:IWR65546 IMV65543:IMV65546 ICZ65543:ICZ65546 HTD65543:HTD65546 HJH65543:HJH65546 GZL65543:GZL65546 GPP65543:GPP65546 GFT65543:GFT65546 FVX65543:FVX65546 FMB65543:FMB65546 FCF65543:FCF65546 ESJ65543:ESJ65546 EIN65543:EIN65546 DYR65543:DYR65546 DOV65543:DOV65546 DEZ65543:DEZ65546 CVD65543:CVD65546 CLH65543:CLH65546 CBL65543:CBL65546 BRP65543:BRP65546 BHT65543:BHT65546 AXX65543:AXX65546 AOB65543:AOB65546 AEF65543:AEF65546 UJ65543:UJ65546 KN65543:KN65546 AR65543:AR65546 WWZ7:WWZ10 WND7:WND10 WDH7:WDH10 VTL7:VTL10 VJP7:VJP10 UZT7:UZT10 UPX7:UPX10 UGB7:UGB10 TWF7:TWF10 TMJ7:TMJ10 TCN7:TCN10 SSR7:SSR10 SIV7:SIV10 RYZ7:RYZ10 RPD7:RPD10 RFH7:RFH10 QVL7:QVL10 QLP7:QLP10 QBT7:QBT10 PRX7:PRX10 PIB7:PIB10 OYF7:OYF10 OOJ7:OOJ10 OEN7:OEN10 NUR7:NUR10 NKV7:NKV10 NAZ7:NAZ10 MRD7:MRD10 MHH7:MHH10 LXL7:LXL10 LNP7:LNP10 LDT7:LDT10 KTX7:KTX10 KKB7:KKB10 KAF7:KAF10 JQJ7:JQJ10 JGN7:JGN10 IWR7:IWR10 IMV7:IMV10 ICZ7:ICZ10 HTD7:HTD10 HJH7:HJH10 GZL7:GZL10 GPP7:GPP10 GFT7:GFT10 FVX7:FVX10 FMB7:FMB10 FCF7:FCF10 ESJ7:ESJ10 EIN7:EIN10 DYR7:DYR10 DOV7:DOV10 DEZ7:DEZ10 CVD7:CVD10 CLH7:CLH10 CBL7:CBL10 BRP7:BRP10 BHT7:BHT10 AXX7:AXX10 AOB7:AOB10 AEF7:AEF10 UJ7:UJ10" xr:uid="{87377CC4-3550-4FD5-9851-65B6FF4A0CDF}">
      <formula1>$BN$5:$BN$7</formula1>
    </dataValidation>
    <dataValidation type="list" allowBlank="1" showInputMessage="1" showErrorMessage="1" sqref="C81:G83 IY81:JC83 SU81:SY83 ACQ81:ACU83 AMM81:AMQ83 AWI81:AWM83 BGE81:BGI83 BQA81:BQE83 BZW81:CAA83 CJS81:CJW83 CTO81:CTS83 DDK81:DDO83 DNG81:DNK83 DXC81:DXG83 EGY81:EHC83 EQU81:EQY83 FAQ81:FAU83 FKM81:FKQ83 FUI81:FUM83 GEE81:GEI83 GOA81:GOE83 GXW81:GYA83 HHS81:HHW83 HRO81:HRS83 IBK81:IBO83 ILG81:ILK83 IVC81:IVG83 JEY81:JFC83 JOU81:JOY83 JYQ81:JYU83 KIM81:KIQ83 KSI81:KSM83 LCE81:LCI83 LMA81:LME83 LVW81:LWA83 MFS81:MFW83 MPO81:MPS83 MZK81:MZO83 NJG81:NJK83 NTC81:NTG83 OCY81:ODC83 OMU81:OMY83 OWQ81:OWU83 PGM81:PGQ83 PQI81:PQM83 QAE81:QAI83 QKA81:QKE83 QTW81:QUA83 RDS81:RDW83 RNO81:RNS83 RXK81:RXO83 SHG81:SHK83 SRC81:SRG83 TAY81:TBC83 TKU81:TKY83 TUQ81:TUU83 UEM81:UEQ83 UOI81:UOM83 UYE81:UYI83 VIA81:VIE83 VRW81:VSA83 WBS81:WBW83 WLO81:WLS83 WVK81:WVO83 C65618:G65620 IY65618:JC65620 SU65618:SY65620 ACQ65618:ACU65620 AMM65618:AMQ65620 AWI65618:AWM65620 BGE65618:BGI65620 BQA65618:BQE65620 BZW65618:CAA65620 CJS65618:CJW65620 CTO65618:CTS65620 DDK65618:DDO65620 DNG65618:DNK65620 DXC65618:DXG65620 EGY65618:EHC65620 EQU65618:EQY65620 FAQ65618:FAU65620 FKM65618:FKQ65620 FUI65618:FUM65620 GEE65618:GEI65620 GOA65618:GOE65620 GXW65618:GYA65620 HHS65618:HHW65620 HRO65618:HRS65620 IBK65618:IBO65620 ILG65618:ILK65620 IVC65618:IVG65620 JEY65618:JFC65620 JOU65618:JOY65620 JYQ65618:JYU65620 KIM65618:KIQ65620 KSI65618:KSM65620 LCE65618:LCI65620 LMA65618:LME65620 LVW65618:LWA65620 MFS65618:MFW65620 MPO65618:MPS65620 MZK65618:MZO65620 NJG65618:NJK65620 NTC65618:NTG65620 OCY65618:ODC65620 OMU65618:OMY65620 OWQ65618:OWU65620 PGM65618:PGQ65620 PQI65618:PQM65620 QAE65618:QAI65620 QKA65618:QKE65620 QTW65618:QUA65620 RDS65618:RDW65620 RNO65618:RNS65620 RXK65618:RXO65620 SHG65618:SHK65620 SRC65618:SRG65620 TAY65618:TBC65620 TKU65618:TKY65620 TUQ65618:TUU65620 UEM65618:UEQ65620 UOI65618:UOM65620 UYE65618:UYI65620 VIA65618:VIE65620 VRW65618:VSA65620 WBS65618:WBW65620 WLO65618:WLS65620 WVK65618:WVO65620 C131154:G131156 IY131154:JC131156 SU131154:SY131156 ACQ131154:ACU131156 AMM131154:AMQ131156 AWI131154:AWM131156 BGE131154:BGI131156 BQA131154:BQE131156 BZW131154:CAA131156 CJS131154:CJW131156 CTO131154:CTS131156 DDK131154:DDO131156 DNG131154:DNK131156 DXC131154:DXG131156 EGY131154:EHC131156 EQU131154:EQY131156 FAQ131154:FAU131156 FKM131154:FKQ131156 FUI131154:FUM131156 GEE131154:GEI131156 GOA131154:GOE131156 GXW131154:GYA131156 HHS131154:HHW131156 HRO131154:HRS131156 IBK131154:IBO131156 ILG131154:ILK131156 IVC131154:IVG131156 JEY131154:JFC131156 JOU131154:JOY131156 JYQ131154:JYU131156 KIM131154:KIQ131156 KSI131154:KSM131156 LCE131154:LCI131156 LMA131154:LME131156 LVW131154:LWA131156 MFS131154:MFW131156 MPO131154:MPS131156 MZK131154:MZO131156 NJG131154:NJK131156 NTC131154:NTG131156 OCY131154:ODC131156 OMU131154:OMY131156 OWQ131154:OWU131156 PGM131154:PGQ131156 PQI131154:PQM131156 QAE131154:QAI131156 QKA131154:QKE131156 QTW131154:QUA131156 RDS131154:RDW131156 RNO131154:RNS131156 RXK131154:RXO131156 SHG131154:SHK131156 SRC131154:SRG131156 TAY131154:TBC131156 TKU131154:TKY131156 TUQ131154:TUU131156 UEM131154:UEQ131156 UOI131154:UOM131156 UYE131154:UYI131156 VIA131154:VIE131156 VRW131154:VSA131156 WBS131154:WBW131156 WLO131154:WLS131156 WVK131154:WVO131156 C196690:G196692 IY196690:JC196692 SU196690:SY196692 ACQ196690:ACU196692 AMM196690:AMQ196692 AWI196690:AWM196692 BGE196690:BGI196692 BQA196690:BQE196692 BZW196690:CAA196692 CJS196690:CJW196692 CTO196690:CTS196692 DDK196690:DDO196692 DNG196690:DNK196692 DXC196690:DXG196692 EGY196690:EHC196692 EQU196690:EQY196692 FAQ196690:FAU196692 FKM196690:FKQ196692 FUI196690:FUM196692 GEE196690:GEI196692 GOA196690:GOE196692 GXW196690:GYA196692 HHS196690:HHW196692 HRO196690:HRS196692 IBK196690:IBO196692 ILG196690:ILK196692 IVC196690:IVG196692 JEY196690:JFC196692 JOU196690:JOY196692 JYQ196690:JYU196692 KIM196690:KIQ196692 KSI196690:KSM196692 LCE196690:LCI196692 LMA196690:LME196692 LVW196690:LWA196692 MFS196690:MFW196692 MPO196690:MPS196692 MZK196690:MZO196692 NJG196690:NJK196692 NTC196690:NTG196692 OCY196690:ODC196692 OMU196690:OMY196692 OWQ196690:OWU196692 PGM196690:PGQ196692 PQI196690:PQM196692 QAE196690:QAI196692 QKA196690:QKE196692 QTW196690:QUA196692 RDS196690:RDW196692 RNO196690:RNS196692 RXK196690:RXO196692 SHG196690:SHK196692 SRC196690:SRG196692 TAY196690:TBC196692 TKU196690:TKY196692 TUQ196690:TUU196692 UEM196690:UEQ196692 UOI196690:UOM196692 UYE196690:UYI196692 VIA196690:VIE196692 VRW196690:VSA196692 WBS196690:WBW196692 WLO196690:WLS196692 WVK196690:WVO196692 C262226:G262228 IY262226:JC262228 SU262226:SY262228 ACQ262226:ACU262228 AMM262226:AMQ262228 AWI262226:AWM262228 BGE262226:BGI262228 BQA262226:BQE262228 BZW262226:CAA262228 CJS262226:CJW262228 CTO262226:CTS262228 DDK262226:DDO262228 DNG262226:DNK262228 DXC262226:DXG262228 EGY262226:EHC262228 EQU262226:EQY262228 FAQ262226:FAU262228 FKM262226:FKQ262228 FUI262226:FUM262228 GEE262226:GEI262228 GOA262226:GOE262228 GXW262226:GYA262228 HHS262226:HHW262228 HRO262226:HRS262228 IBK262226:IBO262228 ILG262226:ILK262228 IVC262226:IVG262228 JEY262226:JFC262228 JOU262226:JOY262228 JYQ262226:JYU262228 KIM262226:KIQ262228 KSI262226:KSM262228 LCE262226:LCI262228 LMA262226:LME262228 LVW262226:LWA262228 MFS262226:MFW262228 MPO262226:MPS262228 MZK262226:MZO262228 NJG262226:NJK262228 NTC262226:NTG262228 OCY262226:ODC262228 OMU262226:OMY262228 OWQ262226:OWU262228 PGM262226:PGQ262228 PQI262226:PQM262228 QAE262226:QAI262228 QKA262226:QKE262228 QTW262226:QUA262228 RDS262226:RDW262228 RNO262226:RNS262228 RXK262226:RXO262228 SHG262226:SHK262228 SRC262226:SRG262228 TAY262226:TBC262228 TKU262226:TKY262228 TUQ262226:TUU262228 UEM262226:UEQ262228 UOI262226:UOM262228 UYE262226:UYI262228 VIA262226:VIE262228 VRW262226:VSA262228 WBS262226:WBW262228 WLO262226:WLS262228 WVK262226:WVO262228 C327762:G327764 IY327762:JC327764 SU327762:SY327764 ACQ327762:ACU327764 AMM327762:AMQ327764 AWI327762:AWM327764 BGE327762:BGI327764 BQA327762:BQE327764 BZW327762:CAA327764 CJS327762:CJW327764 CTO327762:CTS327764 DDK327762:DDO327764 DNG327762:DNK327764 DXC327762:DXG327764 EGY327762:EHC327764 EQU327762:EQY327764 FAQ327762:FAU327764 FKM327762:FKQ327764 FUI327762:FUM327764 GEE327762:GEI327764 GOA327762:GOE327764 GXW327762:GYA327764 HHS327762:HHW327764 HRO327762:HRS327764 IBK327762:IBO327764 ILG327762:ILK327764 IVC327762:IVG327764 JEY327762:JFC327764 JOU327762:JOY327764 JYQ327762:JYU327764 KIM327762:KIQ327764 KSI327762:KSM327764 LCE327762:LCI327764 LMA327762:LME327764 LVW327762:LWA327764 MFS327762:MFW327764 MPO327762:MPS327764 MZK327762:MZO327764 NJG327762:NJK327764 NTC327762:NTG327764 OCY327762:ODC327764 OMU327762:OMY327764 OWQ327762:OWU327764 PGM327762:PGQ327764 PQI327762:PQM327764 QAE327762:QAI327764 QKA327762:QKE327764 QTW327762:QUA327764 RDS327762:RDW327764 RNO327762:RNS327764 RXK327762:RXO327764 SHG327762:SHK327764 SRC327762:SRG327764 TAY327762:TBC327764 TKU327762:TKY327764 TUQ327762:TUU327764 UEM327762:UEQ327764 UOI327762:UOM327764 UYE327762:UYI327764 VIA327762:VIE327764 VRW327762:VSA327764 WBS327762:WBW327764 WLO327762:WLS327764 WVK327762:WVO327764 C393298:G393300 IY393298:JC393300 SU393298:SY393300 ACQ393298:ACU393300 AMM393298:AMQ393300 AWI393298:AWM393300 BGE393298:BGI393300 BQA393298:BQE393300 BZW393298:CAA393300 CJS393298:CJW393300 CTO393298:CTS393300 DDK393298:DDO393300 DNG393298:DNK393300 DXC393298:DXG393300 EGY393298:EHC393300 EQU393298:EQY393300 FAQ393298:FAU393300 FKM393298:FKQ393300 FUI393298:FUM393300 GEE393298:GEI393300 GOA393298:GOE393300 GXW393298:GYA393300 HHS393298:HHW393300 HRO393298:HRS393300 IBK393298:IBO393300 ILG393298:ILK393300 IVC393298:IVG393300 JEY393298:JFC393300 JOU393298:JOY393300 JYQ393298:JYU393300 KIM393298:KIQ393300 KSI393298:KSM393300 LCE393298:LCI393300 LMA393298:LME393300 LVW393298:LWA393300 MFS393298:MFW393300 MPO393298:MPS393300 MZK393298:MZO393300 NJG393298:NJK393300 NTC393298:NTG393300 OCY393298:ODC393300 OMU393298:OMY393300 OWQ393298:OWU393300 PGM393298:PGQ393300 PQI393298:PQM393300 QAE393298:QAI393300 QKA393298:QKE393300 QTW393298:QUA393300 RDS393298:RDW393300 RNO393298:RNS393300 RXK393298:RXO393300 SHG393298:SHK393300 SRC393298:SRG393300 TAY393298:TBC393300 TKU393298:TKY393300 TUQ393298:TUU393300 UEM393298:UEQ393300 UOI393298:UOM393300 UYE393298:UYI393300 VIA393298:VIE393300 VRW393298:VSA393300 WBS393298:WBW393300 WLO393298:WLS393300 WVK393298:WVO393300 C458834:G458836 IY458834:JC458836 SU458834:SY458836 ACQ458834:ACU458836 AMM458834:AMQ458836 AWI458834:AWM458836 BGE458834:BGI458836 BQA458834:BQE458836 BZW458834:CAA458836 CJS458834:CJW458836 CTO458834:CTS458836 DDK458834:DDO458836 DNG458834:DNK458836 DXC458834:DXG458836 EGY458834:EHC458836 EQU458834:EQY458836 FAQ458834:FAU458836 FKM458834:FKQ458836 FUI458834:FUM458836 GEE458834:GEI458836 GOA458834:GOE458836 GXW458834:GYA458836 HHS458834:HHW458836 HRO458834:HRS458836 IBK458834:IBO458836 ILG458834:ILK458836 IVC458834:IVG458836 JEY458834:JFC458836 JOU458834:JOY458836 JYQ458834:JYU458836 KIM458834:KIQ458836 KSI458834:KSM458836 LCE458834:LCI458836 LMA458834:LME458836 LVW458834:LWA458836 MFS458834:MFW458836 MPO458834:MPS458836 MZK458834:MZO458836 NJG458834:NJK458836 NTC458834:NTG458836 OCY458834:ODC458836 OMU458834:OMY458836 OWQ458834:OWU458836 PGM458834:PGQ458836 PQI458834:PQM458836 QAE458834:QAI458836 QKA458834:QKE458836 QTW458834:QUA458836 RDS458834:RDW458836 RNO458834:RNS458836 RXK458834:RXO458836 SHG458834:SHK458836 SRC458834:SRG458836 TAY458834:TBC458836 TKU458834:TKY458836 TUQ458834:TUU458836 UEM458834:UEQ458836 UOI458834:UOM458836 UYE458834:UYI458836 VIA458834:VIE458836 VRW458834:VSA458836 WBS458834:WBW458836 WLO458834:WLS458836 WVK458834:WVO458836 C524370:G524372 IY524370:JC524372 SU524370:SY524372 ACQ524370:ACU524372 AMM524370:AMQ524372 AWI524370:AWM524372 BGE524370:BGI524372 BQA524370:BQE524372 BZW524370:CAA524372 CJS524370:CJW524372 CTO524370:CTS524372 DDK524370:DDO524372 DNG524370:DNK524372 DXC524370:DXG524372 EGY524370:EHC524372 EQU524370:EQY524372 FAQ524370:FAU524372 FKM524370:FKQ524372 FUI524370:FUM524372 GEE524370:GEI524372 GOA524370:GOE524372 GXW524370:GYA524372 HHS524370:HHW524372 HRO524370:HRS524372 IBK524370:IBO524372 ILG524370:ILK524372 IVC524370:IVG524372 JEY524370:JFC524372 JOU524370:JOY524372 JYQ524370:JYU524372 KIM524370:KIQ524372 KSI524370:KSM524372 LCE524370:LCI524372 LMA524370:LME524372 LVW524370:LWA524372 MFS524370:MFW524372 MPO524370:MPS524372 MZK524370:MZO524372 NJG524370:NJK524372 NTC524370:NTG524372 OCY524370:ODC524372 OMU524370:OMY524372 OWQ524370:OWU524372 PGM524370:PGQ524372 PQI524370:PQM524372 QAE524370:QAI524372 QKA524370:QKE524372 QTW524370:QUA524372 RDS524370:RDW524372 RNO524370:RNS524372 RXK524370:RXO524372 SHG524370:SHK524372 SRC524370:SRG524372 TAY524370:TBC524372 TKU524370:TKY524372 TUQ524370:TUU524372 UEM524370:UEQ524372 UOI524370:UOM524372 UYE524370:UYI524372 VIA524370:VIE524372 VRW524370:VSA524372 WBS524370:WBW524372 WLO524370:WLS524372 WVK524370:WVO524372 C589906:G589908 IY589906:JC589908 SU589906:SY589908 ACQ589906:ACU589908 AMM589906:AMQ589908 AWI589906:AWM589908 BGE589906:BGI589908 BQA589906:BQE589908 BZW589906:CAA589908 CJS589906:CJW589908 CTO589906:CTS589908 DDK589906:DDO589908 DNG589906:DNK589908 DXC589906:DXG589908 EGY589906:EHC589908 EQU589906:EQY589908 FAQ589906:FAU589908 FKM589906:FKQ589908 FUI589906:FUM589908 GEE589906:GEI589908 GOA589906:GOE589908 GXW589906:GYA589908 HHS589906:HHW589908 HRO589906:HRS589908 IBK589906:IBO589908 ILG589906:ILK589908 IVC589906:IVG589908 JEY589906:JFC589908 JOU589906:JOY589908 JYQ589906:JYU589908 KIM589906:KIQ589908 KSI589906:KSM589908 LCE589906:LCI589908 LMA589906:LME589908 LVW589906:LWA589908 MFS589906:MFW589908 MPO589906:MPS589908 MZK589906:MZO589908 NJG589906:NJK589908 NTC589906:NTG589908 OCY589906:ODC589908 OMU589906:OMY589908 OWQ589906:OWU589908 PGM589906:PGQ589908 PQI589906:PQM589908 QAE589906:QAI589908 QKA589906:QKE589908 QTW589906:QUA589908 RDS589906:RDW589908 RNO589906:RNS589908 RXK589906:RXO589908 SHG589906:SHK589908 SRC589906:SRG589908 TAY589906:TBC589908 TKU589906:TKY589908 TUQ589906:TUU589908 UEM589906:UEQ589908 UOI589906:UOM589908 UYE589906:UYI589908 VIA589906:VIE589908 VRW589906:VSA589908 WBS589906:WBW589908 WLO589906:WLS589908 WVK589906:WVO589908 C655442:G655444 IY655442:JC655444 SU655442:SY655444 ACQ655442:ACU655444 AMM655442:AMQ655444 AWI655442:AWM655444 BGE655442:BGI655444 BQA655442:BQE655444 BZW655442:CAA655444 CJS655442:CJW655444 CTO655442:CTS655444 DDK655442:DDO655444 DNG655442:DNK655444 DXC655442:DXG655444 EGY655442:EHC655444 EQU655442:EQY655444 FAQ655442:FAU655444 FKM655442:FKQ655444 FUI655442:FUM655444 GEE655442:GEI655444 GOA655442:GOE655444 GXW655442:GYA655444 HHS655442:HHW655444 HRO655442:HRS655444 IBK655442:IBO655444 ILG655442:ILK655444 IVC655442:IVG655444 JEY655442:JFC655444 JOU655442:JOY655444 JYQ655442:JYU655444 KIM655442:KIQ655444 KSI655442:KSM655444 LCE655442:LCI655444 LMA655442:LME655444 LVW655442:LWA655444 MFS655442:MFW655444 MPO655442:MPS655444 MZK655442:MZO655444 NJG655442:NJK655444 NTC655442:NTG655444 OCY655442:ODC655444 OMU655442:OMY655444 OWQ655442:OWU655444 PGM655442:PGQ655444 PQI655442:PQM655444 QAE655442:QAI655444 QKA655442:QKE655444 QTW655442:QUA655444 RDS655442:RDW655444 RNO655442:RNS655444 RXK655442:RXO655444 SHG655442:SHK655444 SRC655442:SRG655444 TAY655442:TBC655444 TKU655442:TKY655444 TUQ655442:TUU655444 UEM655442:UEQ655444 UOI655442:UOM655444 UYE655442:UYI655444 VIA655442:VIE655444 VRW655442:VSA655444 WBS655442:WBW655444 WLO655442:WLS655444 WVK655442:WVO655444 C720978:G720980 IY720978:JC720980 SU720978:SY720980 ACQ720978:ACU720980 AMM720978:AMQ720980 AWI720978:AWM720980 BGE720978:BGI720980 BQA720978:BQE720980 BZW720978:CAA720980 CJS720978:CJW720980 CTO720978:CTS720980 DDK720978:DDO720980 DNG720978:DNK720980 DXC720978:DXG720980 EGY720978:EHC720980 EQU720978:EQY720980 FAQ720978:FAU720980 FKM720978:FKQ720980 FUI720978:FUM720980 GEE720978:GEI720980 GOA720978:GOE720980 GXW720978:GYA720980 HHS720978:HHW720980 HRO720978:HRS720980 IBK720978:IBO720980 ILG720978:ILK720980 IVC720978:IVG720980 JEY720978:JFC720980 JOU720978:JOY720980 JYQ720978:JYU720980 KIM720978:KIQ720980 KSI720978:KSM720980 LCE720978:LCI720980 LMA720978:LME720980 LVW720978:LWA720980 MFS720978:MFW720980 MPO720978:MPS720980 MZK720978:MZO720980 NJG720978:NJK720980 NTC720978:NTG720980 OCY720978:ODC720980 OMU720978:OMY720980 OWQ720978:OWU720980 PGM720978:PGQ720980 PQI720978:PQM720980 QAE720978:QAI720980 QKA720978:QKE720980 QTW720978:QUA720980 RDS720978:RDW720980 RNO720978:RNS720980 RXK720978:RXO720980 SHG720978:SHK720980 SRC720978:SRG720980 TAY720978:TBC720980 TKU720978:TKY720980 TUQ720978:TUU720980 UEM720978:UEQ720980 UOI720978:UOM720980 UYE720978:UYI720980 VIA720978:VIE720980 VRW720978:VSA720980 WBS720978:WBW720980 WLO720978:WLS720980 WVK720978:WVO720980 C786514:G786516 IY786514:JC786516 SU786514:SY786516 ACQ786514:ACU786516 AMM786514:AMQ786516 AWI786514:AWM786516 BGE786514:BGI786516 BQA786514:BQE786516 BZW786514:CAA786516 CJS786514:CJW786516 CTO786514:CTS786516 DDK786514:DDO786516 DNG786514:DNK786516 DXC786514:DXG786516 EGY786514:EHC786516 EQU786514:EQY786516 FAQ786514:FAU786516 FKM786514:FKQ786516 FUI786514:FUM786516 GEE786514:GEI786516 GOA786514:GOE786516 GXW786514:GYA786516 HHS786514:HHW786516 HRO786514:HRS786516 IBK786514:IBO786516 ILG786514:ILK786516 IVC786514:IVG786516 JEY786514:JFC786516 JOU786514:JOY786516 JYQ786514:JYU786516 KIM786514:KIQ786516 KSI786514:KSM786516 LCE786514:LCI786516 LMA786514:LME786516 LVW786514:LWA786516 MFS786514:MFW786516 MPO786514:MPS786516 MZK786514:MZO786516 NJG786514:NJK786516 NTC786514:NTG786516 OCY786514:ODC786516 OMU786514:OMY786516 OWQ786514:OWU786516 PGM786514:PGQ786516 PQI786514:PQM786516 QAE786514:QAI786516 QKA786514:QKE786516 QTW786514:QUA786516 RDS786514:RDW786516 RNO786514:RNS786516 RXK786514:RXO786516 SHG786514:SHK786516 SRC786514:SRG786516 TAY786514:TBC786516 TKU786514:TKY786516 TUQ786514:TUU786516 UEM786514:UEQ786516 UOI786514:UOM786516 UYE786514:UYI786516 VIA786514:VIE786516 VRW786514:VSA786516 WBS786514:WBW786516 WLO786514:WLS786516 WVK786514:WVO786516 C852050:G852052 IY852050:JC852052 SU852050:SY852052 ACQ852050:ACU852052 AMM852050:AMQ852052 AWI852050:AWM852052 BGE852050:BGI852052 BQA852050:BQE852052 BZW852050:CAA852052 CJS852050:CJW852052 CTO852050:CTS852052 DDK852050:DDO852052 DNG852050:DNK852052 DXC852050:DXG852052 EGY852050:EHC852052 EQU852050:EQY852052 FAQ852050:FAU852052 FKM852050:FKQ852052 FUI852050:FUM852052 GEE852050:GEI852052 GOA852050:GOE852052 GXW852050:GYA852052 HHS852050:HHW852052 HRO852050:HRS852052 IBK852050:IBO852052 ILG852050:ILK852052 IVC852050:IVG852052 JEY852050:JFC852052 JOU852050:JOY852052 JYQ852050:JYU852052 KIM852050:KIQ852052 KSI852050:KSM852052 LCE852050:LCI852052 LMA852050:LME852052 LVW852050:LWA852052 MFS852050:MFW852052 MPO852050:MPS852052 MZK852050:MZO852052 NJG852050:NJK852052 NTC852050:NTG852052 OCY852050:ODC852052 OMU852050:OMY852052 OWQ852050:OWU852052 PGM852050:PGQ852052 PQI852050:PQM852052 QAE852050:QAI852052 QKA852050:QKE852052 QTW852050:QUA852052 RDS852050:RDW852052 RNO852050:RNS852052 RXK852050:RXO852052 SHG852050:SHK852052 SRC852050:SRG852052 TAY852050:TBC852052 TKU852050:TKY852052 TUQ852050:TUU852052 UEM852050:UEQ852052 UOI852050:UOM852052 UYE852050:UYI852052 VIA852050:VIE852052 VRW852050:VSA852052 WBS852050:WBW852052 WLO852050:WLS852052 WVK852050:WVO852052 C917586:G917588 IY917586:JC917588 SU917586:SY917588 ACQ917586:ACU917588 AMM917586:AMQ917588 AWI917586:AWM917588 BGE917586:BGI917588 BQA917586:BQE917588 BZW917586:CAA917588 CJS917586:CJW917588 CTO917586:CTS917588 DDK917586:DDO917588 DNG917586:DNK917588 DXC917586:DXG917588 EGY917586:EHC917588 EQU917586:EQY917588 FAQ917586:FAU917588 FKM917586:FKQ917588 FUI917586:FUM917588 GEE917586:GEI917588 GOA917586:GOE917588 GXW917586:GYA917588 HHS917586:HHW917588 HRO917586:HRS917588 IBK917586:IBO917588 ILG917586:ILK917588 IVC917586:IVG917588 JEY917586:JFC917588 JOU917586:JOY917588 JYQ917586:JYU917588 KIM917586:KIQ917588 KSI917586:KSM917588 LCE917586:LCI917588 LMA917586:LME917588 LVW917586:LWA917588 MFS917586:MFW917588 MPO917586:MPS917588 MZK917586:MZO917588 NJG917586:NJK917588 NTC917586:NTG917588 OCY917586:ODC917588 OMU917586:OMY917588 OWQ917586:OWU917588 PGM917586:PGQ917588 PQI917586:PQM917588 QAE917586:QAI917588 QKA917586:QKE917588 QTW917586:QUA917588 RDS917586:RDW917588 RNO917586:RNS917588 RXK917586:RXO917588 SHG917586:SHK917588 SRC917586:SRG917588 TAY917586:TBC917588 TKU917586:TKY917588 TUQ917586:TUU917588 UEM917586:UEQ917588 UOI917586:UOM917588 UYE917586:UYI917588 VIA917586:VIE917588 VRW917586:VSA917588 WBS917586:WBW917588 WLO917586:WLS917588 WVK917586:WVO917588 C983122:G983124 IY983122:JC983124 SU983122:SY983124 ACQ983122:ACU983124 AMM983122:AMQ983124 AWI983122:AWM983124 BGE983122:BGI983124 BQA983122:BQE983124 BZW983122:CAA983124 CJS983122:CJW983124 CTO983122:CTS983124 DDK983122:DDO983124 DNG983122:DNK983124 DXC983122:DXG983124 EGY983122:EHC983124 EQU983122:EQY983124 FAQ983122:FAU983124 FKM983122:FKQ983124 FUI983122:FUM983124 GEE983122:GEI983124 GOA983122:GOE983124 GXW983122:GYA983124 HHS983122:HHW983124 HRO983122:HRS983124 IBK983122:IBO983124 ILG983122:ILK983124 IVC983122:IVG983124 JEY983122:JFC983124 JOU983122:JOY983124 JYQ983122:JYU983124 KIM983122:KIQ983124 KSI983122:KSM983124 LCE983122:LCI983124 LMA983122:LME983124 LVW983122:LWA983124 MFS983122:MFW983124 MPO983122:MPS983124 MZK983122:MZO983124 NJG983122:NJK983124 NTC983122:NTG983124 OCY983122:ODC983124 OMU983122:OMY983124 OWQ983122:OWU983124 PGM983122:PGQ983124 PQI983122:PQM983124 QAE983122:QAI983124 QKA983122:QKE983124 QTW983122:QUA983124 RDS983122:RDW983124 RNO983122:RNS983124 RXK983122:RXO983124 SHG983122:SHK983124 SRC983122:SRG983124 TAY983122:TBC983124 TKU983122:TKY983124 TUQ983122:TUU983124 UEM983122:UEQ983124 UOI983122:UOM983124 UYE983122:UYI983124 VIA983122:VIE983124 VRW983122:VSA983124 WBS983122:WBW983124 WLO983122:WLS983124 WVK983122:WVO983124 AH74:AK75 KD74:KG75 TZ74:UC75 ADV74:ADY75 ANR74:ANU75 AXN74:AXQ75 BHJ74:BHM75 BRF74:BRI75 CBB74:CBE75 CKX74:CLA75 CUT74:CUW75 DEP74:DES75 DOL74:DOO75 DYH74:DYK75 EID74:EIG75 ERZ74:ESC75 FBV74:FBY75 FLR74:FLU75 FVN74:FVQ75 GFJ74:GFM75 GPF74:GPI75 GZB74:GZE75 HIX74:HJA75 HST74:HSW75 ICP74:ICS75 IML74:IMO75 IWH74:IWK75 JGD74:JGG75 JPZ74:JQC75 JZV74:JZY75 KJR74:KJU75 KTN74:KTQ75 LDJ74:LDM75 LNF74:LNI75 LXB74:LXE75 MGX74:MHA75 MQT74:MQW75 NAP74:NAS75 NKL74:NKO75 NUH74:NUK75 OED74:OEG75 ONZ74:OOC75 OXV74:OXY75 PHR74:PHU75 PRN74:PRQ75 QBJ74:QBM75 QLF74:QLI75 QVB74:QVE75 REX74:RFA75 ROT74:ROW75 RYP74:RYS75 SIL74:SIO75 SSH74:SSK75 TCD74:TCG75 TLZ74:TMC75 TVV74:TVY75 UFR74:UFU75 UPN74:UPQ75 UZJ74:UZM75 VJF74:VJI75 VTB74:VTE75 WCX74:WDA75 WMT74:WMW75 WWP74:WWS75 AH65611:AK65612 KD65611:KG65612 TZ65611:UC65612 ADV65611:ADY65612 ANR65611:ANU65612 AXN65611:AXQ65612 BHJ65611:BHM65612 BRF65611:BRI65612 CBB65611:CBE65612 CKX65611:CLA65612 CUT65611:CUW65612 DEP65611:DES65612 DOL65611:DOO65612 DYH65611:DYK65612 EID65611:EIG65612 ERZ65611:ESC65612 FBV65611:FBY65612 FLR65611:FLU65612 FVN65611:FVQ65612 GFJ65611:GFM65612 GPF65611:GPI65612 GZB65611:GZE65612 HIX65611:HJA65612 HST65611:HSW65612 ICP65611:ICS65612 IML65611:IMO65612 IWH65611:IWK65612 JGD65611:JGG65612 JPZ65611:JQC65612 JZV65611:JZY65612 KJR65611:KJU65612 KTN65611:KTQ65612 LDJ65611:LDM65612 LNF65611:LNI65612 LXB65611:LXE65612 MGX65611:MHA65612 MQT65611:MQW65612 NAP65611:NAS65612 NKL65611:NKO65612 NUH65611:NUK65612 OED65611:OEG65612 ONZ65611:OOC65612 OXV65611:OXY65612 PHR65611:PHU65612 PRN65611:PRQ65612 QBJ65611:QBM65612 QLF65611:QLI65612 QVB65611:QVE65612 REX65611:RFA65612 ROT65611:ROW65612 RYP65611:RYS65612 SIL65611:SIO65612 SSH65611:SSK65612 TCD65611:TCG65612 TLZ65611:TMC65612 TVV65611:TVY65612 UFR65611:UFU65612 UPN65611:UPQ65612 UZJ65611:UZM65612 VJF65611:VJI65612 VTB65611:VTE65612 WCX65611:WDA65612 WMT65611:WMW65612 WWP65611:WWS65612 AH131147:AK131148 KD131147:KG131148 TZ131147:UC131148 ADV131147:ADY131148 ANR131147:ANU131148 AXN131147:AXQ131148 BHJ131147:BHM131148 BRF131147:BRI131148 CBB131147:CBE131148 CKX131147:CLA131148 CUT131147:CUW131148 DEP131147:DES131148 DOL131147:DOO131148 DYH131147:DYK131148 EID131147:EIG131148 ERZ131147:ESC131148 FBV131147:FBY131148 FLR131147:FLU131148 FVN131147:FVQ131148 GFJ131147:GFM131148 GPF131147:GPI131148 GZB131147:GZE131148 HIX131147:HJA131148 HST131147:HSW131148 ICP131147:ICS131148 IML131147:IMO131148 IWH131147:IWK131148 JGD131147:JGG131148 JPZ131147:JQC131148 JZV131147:JZY131148 KJR131147:KJU131148 KTN131147:KTQ131148 LDJ131147:LDM131148 LNF131147:LNI131148 LXB131147:LXE131148 MGX131147:MHA131148 MQT131147:MQW131148 NAP131147:NAS131148 NKL131147:NKO131148 NUH131147:NUK131148 OED131147:OEG131148 ONZ131147:OOC131148 OXV131147:OXY131148 PHR131147:PHU131148 PRN131147:PRQ131148 QBJ131147:QBM131148 QLF131147:QLI131148 QVB131147:QVE131148 REX131147:RFA131148 ROT131147:ROW131148 RYP131147:RYS131148 SIL131147:SIO131148 SSH131147:SSK131148 TCD131147:TCG131148 TLZ131147:TMC131148 TVV131147:TVY131148 UFR131147:UFU131148 UPN131147:UPQ131148 UZJ131147:UZM131148 VJF131147:VJI131148 VTB131147:VTE131148 WCX131147:WDA131148 WMT131147:WMW131148 WWP131147:WWS131148 AH196683:AK196684 KD196683:KG196684 TZ196683:UC196684 ADV196683:ADY196684 ANR196683:ANU196684 AXN196683:AXQ196684 BHJ196683:BHM196684 BRF196683:BRI196684 CBB196683:CBE196684 CKX196683:CLA196684 CUT196683:CUW196684 DEP196683:DES196684 DOL196683:DOO196684 DYH196683:DYK196684 EID196683:EIG196684 ERZ196683:ESC196684 FBV196683:FBY196684 FLR196683:FLU196684 FVN196683:FVQ196684 GFJ196683:GFM196684 GPF196683:GPI196684 GZB196683:GZE196684 HIX196683:HJA196684 HST196683:HSW196684 ICP196683:ICS196684 IML196683:IMO196684 IWH196683:IWK196684 JGD196683:JGG196684 JPZ196683:JQC196684 JZV196683:JZY196684 KJR196683:KJU196684 KTN196683:KTQ196684 LDJ196683:LDM196684 LNF196683:LNI196684 LXB196683:LXE196684 MGX196683:MHA196684 MQT196683:MQW196684 NAP196683:NAS196684 NKL196683:NKO196684 NUH196683:NUK196684 OED196683:OEG196684 ONZ196683:OOC196684 OXV196683:OXY196684 PHR196683:PHU196684 PRN196683:PRQ196684 QBJ196683:QBM196684 QLF196683:QLI196684 QVB196683:QVE196684 REX196683:RFA196684 ROT196683:ROW196684 RYP196683:RYS196684 SIL196683:SIO196684 SSH196683:SSK196684 TCD196683:TCG196684 TLZ196683:TMC196684 TVV196683:TVY196684 UFR196683:UFU196684 UPN196683:UPQ196684 UZJ196683:UZM196684 VJF196683:VJI196684 VTB196683:VTE196684 WCX196683:WDA196684 WMT196683:WMW196684 WWP196683:WWS196684 AH262219:AK262220 KD262219:KG262220 TZ262219:UC262220 ADV262219:ADY262220 ANR262219:ANU262220 AXN262219:AXQ262220 BHJ262219:BHM262220 BRF262219:BRI262220 CBB262219:CBE262220 CKX262219:CLA262220 CUT262219:CUW262220 DEP262219:DES262220 DOL262219:DOO262220 DYH262219:DYK262220 EID262219:EIG262220 ERZ262219:ESC262220 FBV262219:FBY262220 FLR262219:FLU262220 FVN262219:FVQ262220 GFJ262219:GFM262220 GPF262219:GPI262220 GZB262219:GZE262220 HIX262219:HJA262220 HST262219:HSW262220 ICP262219:ICS262220 IML262219:IMO262220 IWH262219:IWK262220 JGD262219:JGG262220 JPZ262219:JQC262220 JZV262219:JZY262220 KJR262219:KJU262220 KTN262219:KTQ262220 LDJ262219:LDM262220 LNF262219:LNI262220 LXB262219:LXE262220 MGX262219:MHA262220 MQT262219:MQW262220 NAP262219:NAS262220 NKL262219:NKO262220 NUH262219:NUK262220 OED262219:OEG262220 ONZ262219:OOC262220 OXV262219:OXY262220 PHR262219:PHU262220 PRN262219:PRQ262220 QBJ262219:QBM262220 QLF262219:QLI262220 QVB262219:QVE262220 REX262219:RFA262220 ROT262219:ROW262220 RYP262219:RYS262220 SIL262219:SIO262220 SSH262219:SSK262220 TCD262219:TCG262220 TLZ262219:TMC262220 TVV262219:TVY262220 UFR262219:UFU262220 UPN262219:UPQ262220 UZJ262219:UZM262220 VJF262219:VJI262220 VTB262219:VTE262220 WCX262219:WDA262220 WMT262219:WMW262220 WWP262219:WWS262220 AH327755:AK327756 KD327755:KG327756 TZ327755:UC327756 ADV327755:ADY327756 ANR327755:ANU327756 AXN327755:AXQ327756 BHJ327755:BHM327756 BRF327755:BRI327756 CBB327755:CBE327756 CKX327755:CLA327756 CUT327755:CUW327756 DEP327755:DES327756 DOL327755:DOO327756 DYH327755:DYK327756 EID327755:EIG327756 ERZ327755:ESC327756 FBV327755:FBY327756 FLR327755:FLU327756 FVN327755:FVQ327756 GFJ327755:GFM327756 GPF327755:GPI327756 GZB327755:GZE327756 HIX327755:HJA327756 HST327755:HSW327756 ICP327755:ICS327756 IML327755:IMO327756 IWH327755:IWK327756 JGD327755:JGG327756 JPZ327755:JQC327756 JZV327755:JZY327756 KJR327755:KJU327756 KTN327755:KTQ327756 LDJ327755:LDM327756 LNF327755:LNI327756 LXB327755:LXE327756 MGX327755:MHA327756 MQT327755:MQW327756 NAP327755:NAS327756 NKL327755:NKO327756 NUH327755:NUK327756 OED327755:OEG327756 ONZ327755:OOC327756 OXV327755:OXY327756 PHR327755:PHU327756 PRN327755:PRQ327756 QBJ327755:QBM327756 QLF327755:QLI327756 QVB327755:QVE327756 REX327755:RFA327756 ROT327755:ROW327756 RYP327755:RYS327756 SIL327755:SIO327756 SSH327755:SSK327756 TCD327755:TCG327756 TLZ327755:TMC327756 TVV327755:TVY327756 UFR327755:UFU327756 UPN327755:UPQ327756 UZJ327755:UZM327756 VJF327755:VJI327756 VTB327755:VTE327756 WCX327755:WDA327756 WMT327755:WMW327756 WWP327755:WWS327756 AH393291:AK393292 KD393291:KG393292 TZ393291:UC393292 ADV393291:ADY393292 ANR393291:ANU393292 AXN393291:AXQ393292 BHJ393291:BHM393292 BRF393291:BRI393292 CBB393291:CBE393292 CKX393291:CLA393292 CUT393291:CUW393292 DEP393291:DES393292 DOL393291:DOO393292 DYH393291:DYK393292 EID393291:EIG393292 ERZ393291:ESC393292 FBV393291:FBY393292 FLR393291:FLU393292 FVN393291:FVQ393292 GFJ393291:GFM393292 GPF393291:GPI393292 GZB393291:GZE393292 HIX393291:HJA393292 HST393291:HSW393292 ICP393291:ICS393292 IML393291:IMO393292 IWH393291:IWK393292 JGD393291:JGG393292 JPZ393291:JQC393292 JZV393291:JZY393292 KJR393291:KJU393292 KTN393291:KTQ393292 LDJ393291:LDM393292 LNF393291:LNI393292 LXB393291:LXE393292 MGX393291:MHA393292 MQT393291:MQW393292 NAP393291:NAS393292 NKL393291:NKO393292 NUH393291:NUK393292 OED393291:OEG393292 ONZ393291:OOC393292 OXV393291:OXY393292 PHR393291:PHU393292 PRN393291:PRQ393292 QBJ393291:QBM393292 QLF393291:QLI393292 QVB393291:QVE393292 REX393291:RFA393292 ROT393291:ROW393292 RYP393291:RYS393292 SIL393291:SIO393292 SSH393291:SSK393292 TCD393291:TCG393292 TLZ393291:TMC393292 TVV393291:TVY393292 UFR393291:UFU393292 UPN393291:UPQ393292 UZJ393291:UZM393292 VJF393291:VJI393292 VTB393291:VTE393292 WCX393291:WDA393292 WMT393291:WMW393292 WWP393291:WWS393292 AH458827:AK458828 KD458827:KG458828 TZ458827:UC458828 ADV458827:ADY458828 ANR458827:ANU458828 AXN458827:AXQ458828 BHJ458827:BHM458828 BRF458827:BRI458828 CBB458827:CBE458828 CKX458827:CLA458828 CUT458827:CUW458828 DEP458827:DES458828 DOL458827:DOO458828 DYH458827:DYK458828 EID458827:EIG458828 ERZ458827:ESC458828 FBV458827:FBY458828 FLR458827:FLU458828 FVN458827:FVQ458828 GFJ458827:GFM458828 GPF458827:GPI458828 GZB458827:GZE458828 HIX458827:HJA458828 HST458827:HSW458828 ICP458827:ICS458828 IML458827:IMO458828 IWH458827:IWK458828 JGD458827:JGG458828 JPZ458827:JQC458828 JZV458827:JZY458828 KJR458827:KJU458828 KTN458827:KTQ458828 LDJ458827:LDM458828 LNF458827:LNI458828 LXB458827:LXE458828 MGX458827:MHA458828 MQT458827:MQW458828 NAP458827:NAS458828 NKL458827:NKO458828 NUH458827:NUK458828 OED458827:OEG458828 ONZ458827:OOC458828 OXV458827:OXY458828 PHR458827:PHU458828 PRN458827:PRQ458828 QBJ458827:QBM458828 QLF458827:QLI458828 QVB458827:QVE458828 REX458827:RFA458828 ROT458827:ROW458828 RYP458827:RYS458828 SIL458827:SIO458828 SSH458827:SSK458828 TCD458827:TCG458828 TLZ458827:TMC458828 TVV458827:TVY458828 UFR458827:UFU458828 UPN458827:UPQ458828 UZJ458827:UZM458828 VJF458827:VJI458828 VTB458827:VTE458828 WCX458827:WDA458828 WMT458827:WMW458828 WWP458827:WWS458828 AH524363:AK524364 KD524363:KG524364 TZ524363:UC524364 ADV524363:ADY524364 ANR524363:ANU524364 AXN524363:AXQ524364 BHJ524363:BHM524364 BRF524363:BRI524364 CBB524363:CBE524364 CKX524363:CLA524364 CUT524363:CUW524364 DEP524363:DES524364 DOL524363:DOO524364 DYH524363:DYK524364 EID524363:EIG524364 ERZ524363:ESC524364 FBV524363:FBY524364 FLR524363:FLU524364 FVN524363:FVQ524364 GFJ524363:GFM524364 GPF524363:GPI524364 GZB524363:GZE524364 HIX524363:HJA524364 HST524363:HSW524364 ICP524363:ICS524364 IML524363:IMO524364 IWH524363:IWK524364 JGD524363:JGG524364 JPZ524363:JQC524364 JZV524363:JZY524364 KJR524363:KJU524364 KTN524363:KTQ524364 LDJ524363:LDM524364 LNF524363:LNI524364 LXB524363:LXE524364 MGX524363:MHA524364 MQT524363:MQW524364 NAP524363:NAS524364 NKL524363:NKO524364 NUH524363:NUK524364 OED524363:OEG524364 ONZ524363:OOC524364 OXV524363:OXY524364 PHR524363:PHU524364 PRN524363:PRQ524364 QBJ524363:QBM524364 QLF524363:QLI524364 QVB524363:QVE524364 REX524363:RFA524364 ROT524363:ROW524364 RYP524363:RYS524364 SIL524363:SIO524364 SSH524363:SSK524364 TCD524363:TCG524364 TLZ524363:TMC524364 TVV524363:TVY524364 UFR524363:UFU524364 UPN524363:UPQ524364 UZJ524363:UZM524364 VJF524363:VJI524364 VTB524363:VTE524364 WCX524363:WDA524364 WMT524363:WMW524364 WWP524363:WWS524364 AH589899:AK589900 KD589899:KG589900 TZ589899:UC589900 ADV589899:ADY589900 ANR589899:ANU589900 AXN589899:AXQ589900 BHJ589899:BHM589900 BRF589899:BRI589900 CBB589899:CBE589900 CKX589899:CLA589900 CUT589899:CUW589900 DEP589899:DES589900 DOL589899:DOO589900 DYH589899:DYK589900 EID589899:EIG589900 ERZ589899:ESC589900 FBV589899:FBY589900 FLR589899:FLU589900 FVN589899:FVQ589900 GFJ589899:GFM589900 GPF589899:GPI589900 GZB589899:GZE589900 HIX589899:HJA589900 HST589899:HSW589900 ICP589899:ICS589900 IML589899:IMO589900 IWH589899:IWK589900 JGD589899:JGG589900 JPZ589899:JQC589900 JZV589899:JZY589900 KJR589899:KJU589900 KTN589899:KTQ589900 LDJ589899:LDM589900 LNF589899:LNI589900 LXB589899:LXE589900 MGX589899:MHA589900 MQT589899:MQW589900 NAP589899:NAS589900 NKL589899:NKO589900 NUH589899:NUK589900 OED589899:OEG589900 ONZ589899:OOC589900 OXV589899:OXY589900 PHR589899:PHU589900 PRN589899:PRQ589900 QBJ589899:QBM589900 QLF589899:QLI589900 QVB589899:QVE589900 REX589899:RFA589900 ROT589899:ROW589900 RYP589899:RYS589900 SIL589899:SIO589900 SSH589899:SSK589900 TCD589899:TCG589900 TLZ589899:TMC589900 TVV589899:TVY589900 UFR589899:UFU589900 UPN589899:UPQ589900 UZJ589899:UZM589900 VJF589899:VJI589900 VTB589899:VTE589900 WCX589899:WDA589900 WMT589899:WMW589900 WWP589899:WWS589900 AH655435:AK655436 KD655435:KG655436 TZ655435:UC655436 ADV655435:ADY655436 ANR655435:ANU655436 AXN655435:AXQ655436 BHJ655435:BHM655436 BRF655435:BRI655436 CBB655435:CBE655436 CKX655435:CLA655436 CUT655435:CUW655436 DEP655435:DES655436 DOL655435:DOO655436 DYH655435:DYK655436 EID655435:EIG655436 ERZ655435:ESC655436 FBV655435:FBY655436 FLR655435:FLU655436 FVN655435:FVQ655436 GFJ655435:GFM655436 GPF655435:GPI655436 GZB655435:GZE655436 HIX655435:HJA655436 HST655435:HSW655436 ICP655435:ICS655436 IML655435:IMO655436 IWH655435:IWK655436 JGD655435:JGG655436 JPZ655435:JQC655436 JZV655435:JZY655436 KJR655435:KJU655436 KTN655435:KTQ655436 LDJ655435:LDM655436 LNF655435:LNI655436 LXB655435:LXE655436 MGX655435:MHA655436 MQT655435:MQW655436 NAP655435:NAS655436 NKL655435:NKO655436 NUH655435:NUK655436 OED655435:OEG655436 ONZ655435:OOC655436 OXV655435:OXY655436 PHR655435:PHU655436 PRN655435:PRQ655436 QBJ655435:QBM655436 QLF655435:QLI655436 QVB655435:QVE655436 REX655435:RFA655436 ROT655435:ROW655436 RYP655435:RYS655436 SIL655435:SIO655436 SSH655435:SSK655436 TCD655435:TCG655436 TLZ655435:TMC655436 TVV655435:TVY655436 UFR655435:UFU655436 UPN655435:UPQ655436 UZJ655435:UZM655436 VJF655435:VJI655436 VTB655435:VTE655436 WCX655435:WDA655436 WMT655435:WMW655436 WWP655435:WWS655436 AH720971:AK720972 KD720971:KG720972 TZ720971:UC720972 ADV720971:ADY720972 ANR720971:ANU720972 AXN720971:AXQ720972 BHJ720971:BHM720972 BRF720971:BRI720972 CBB720971:CBE720972 CKX720971:CLA720972 CUT720971:CUW720972 DEP720971:DES720972 DOL720971:DOO720972 DYH720971:DYK720972 EID720971:EIG720972 ERZ720971:ESC720972 FBV720971:FBY720972 FLR720971:FLU720972 FVN720971:FVQ720972 GFJ720971:GFM720972 GPF720971:GPI720972 GZB720971:GZE720972 HIX720971:HJA720972 HST720971:HSW720972 ICP720971:ICS720972 IML720971:IMO720972 IWH720971:IWK720972 JGD720971:JGG720972 JPZ720971:JQC720972 JZV720971:JZY720972 KJR720971:KJU720972 KTN720971:KTQ720972 LDJ720971:LDM720972 LNF720971:LNI720972 LXB720971:LXE720972 MGX720971:MHA720972 MQT720971:MQW720972 NAP720971:NAS720972 NKL720971:NKO720972 NUH720971:NUK720972 OED720971:OEG720972 ONZ720971:OOC720972 OXV720971:OXY720972 PHR720971:PHU720972 PRN720971:PRQ720972 QBJ720971:QBM720972 QLF720971:QLI720972 QVB720971:QVE720972 REX720971:RFA720972 ROT720971:ROW720972 RYP720971:RYS720972 SIL720971:SIO720972 SSH720971:SSK720972 TCD720971:TCG720972 TLZ720971:TMC720972 TVV720971:TVY720972 UFR720971:UFU720972 UPN720971:UPQ720972 UZJ720971:UZM720972 VJF720971:VJI720972 VTB720971:VTE720972 WCX720971:WDA720972 WMT720971:WMW720972 WWP720971:WWS720972 AH786507:AK786508 KD786507:KG786508 TZ786507:UC786508 ADV786507:ADY786508 ANR786507:ANU786508 AXN786507:AXQ786508 BHJ786507:BHM786508 BRF786507:BRI786508 CBB786507:CBE786508 CKX786507:CLA786508 CUT786507:CUW786508 DEP786507:DES786508 DOL786507:DOO786508 DYH786507:DYK786508 EID786507:EIG786508 ERZ786507:ESC786508 FBV786507:FBY786508 FLR786507:FLU786508 FVN786507:FVQ786508 GFJ786507:GFM786508 GPF786507:GPI786508 GZB786507:GZE786508 HIX786507:HJA786508 HST786507:HSW786508 ICP786507:ICS786508 IML786507:IMO786508 IWH786507:IWK786508 JGD786507:JGG786508 JPZ786507:JQC786508 JZV786507:JZY786508 KJR786507:KJU786508 KTN786507:KTQ786508 LDJ786507:LDM786508 LNF786507:LNI786508 LXB786507:LXE786508 MGX786507:MHA786508 MQT786507:MQW786508 NAP786507:NAS786508 NKL786507:NKO786508 NUH786507:NUK786508 OED786507:OEG786508 ONZ786507:OOC786508 OXV786507:OXY786508 PHR786507:PHU786508 PRN786507:PRQ786508 QBJ786507:QBM786508 QLF786507:QLI786508 QVB786507:QVE786508 REX786507:RFA786508 ROT786507:ROW786508 RYP786507:RYS786508 SIL786507:SIO786508 SSH786507:SSK786508 TCD786507:TCG786508 TLZ786507:TMC786508 TVV786507:TVY786508 UFR786507:UFU786508 UPN786507:UPQ786508 UZJ786507:UZM786508 VJF786507:VJI786508 VTB786507:VTE786508 WCX786507:WDA786508 WMT786507:WMW786508 WWP786507:WWS786508 AH852043:AK852044 KD852043:KG852044 TZ852043:UC852044 ADV852043:ADY852044 ANR852043:ANU852044 AXN852043:AXQ852044 BHJ852043:BHM852044 BRF852043:BRI852044 CBB852043:CBE852044 CKX852043:CLA852044 CUT852043:CUW852044 DEP852043:DES852044 DOL852043:DOO852044 DYH852043:DYK852044 EID852043:EIG852044 ERZ852043:ESC852044 FBV852043:FBY852044 FLR852043:FLU852044 FVN852043:FVQ852044 GFJ852043:GFM852044 GPF852043:GPI852044 GZB852043:GZE852044 HIX852043:HJA852044 HST852043:HSW852044 ICP852043:ICS852044 IML852043:IMO852044 IWH852043:IWK852044 JGD852043:JGG852044 JPZ852043:JQC852044 JZV852043:JZY852044 KJR852043:KJU852044 KTN852043:KTQ852044 LDJ852043:LDM852044 LNF852043:LNI852044 LXB852043:LXE852044 MGX852043:MHA852044 MQT852043:MQW852044 NAP852043:NAS852044 NKL852043:NKO852044 NUH852043:NUK852044 OED852043:OEG852044 ONZ852043:OOC852044 OXV852043:OXY852044 PHR852043:PHU852044 PRN852043:PRQ852044 QBJ852043:QBM852044 QLF852043:QLI852044 QVB852043:QVE852044 REX852043:RFA852044 ROT852043:ROW852044 RYP852043:RYS852044 SIL852043:SIO852044 SSH852043:SSK852044 TCD852043:TCG852044 TLZ852043:TMC852044 TVV852043:TVY852044 UFR852043:UFU852044 UPN852043:UPQ852044 UZJ852043:UZM852044 VJF852043:VJI852044 VTB852043:VTE852044 WCX852043:WDA852044 WMT852043:WMW852044 WWP852043:WWS852044 AH917579:AK917580 KD917579:KG917580 TZ917579:UC917580 ADV917579:ADY917580 ANR917579:ANU917580 AXN917579:AXQ917580 BHJ917579:BHM917580 BRF917579:BRI917580 CBB917579:CBE917580 CKX917579:CLA917580 CUT917579:CUW917580 DEP917579:DES917580 DOL917579:DOO917580 DYH917579:DYK917580 EID917579:EIG917580 ERZ917579:ESC917580 FBV917579:FBY917580 FLR917579:FLU917580 FVN917579:FVQ917580 GFJ917579:GFM917580 GPF917579:GPI917580 GZB917579:GZE917580 HIX917579:HJA917580 HST917579:HSW917580 ICP917579:ICS917580 IML917579:IMO917580 IWH917579:IWK917580 JGD917579:JGG917580 JPZ917579:JQC917580 JZV917579:JZY917580 KJR917579:KJU917580 KTN917579:KTQ917580 LDJ917579:LDM917580 LNF917579:LNI917580 LXB917579:LXE917580 MGX917579:MHA917580 MQT917579:MQW917580 NAP917579:NAS917580 NKL917579:NKO917580 NUH917579:NUK917580 OED917579:OEG917580 ONZ917579:OOC917580 OXV917579:OXY917580 PHR917579:PHU917580 PRN917579:PRQ917580 QBJ917579:QBM917580 QLF917579:QLI917580 QVB917579:QVE917580 REX917579:RFA917580 ROT917579:ROW917580 RYP917579:RYS917580 SIL917579:SIO917580 SSH917579:SSK917580 TCD917579:TCG917580 TLZ917579:TMC917580 TVV917579:TVY917580 UFR917579:UFU917580 UPN917579:UPQ917580 UZJ917579:UZM917580 VJF917579:VJI917580 VTB917579:VTE917580 WCX917579:WDA917580 WMT917579:WMW917580 WWP917579:WWS917580 AH983115:AK983116 KD983115:KG983116 TZ983115:UC983116 ADV983115:ADY983116 ANR983115:ANU983116 AXN983115:AXQ983116 BHJ983115:BHM983116 BRF983115:BRI983116 CBB983115:CBE983116 CKX983115:CLA983116 CUT983115:CUW983116 DEP983115:DES983116 DOL983115:DOO983116 DYH983115:DYK983116 EID983115:EIG983116 ERZ983115:ESC983116 FBV983115:FBY983116 FLR983115:FLU983116 FVN983115:FVQ983116 GFJ983115:GFM983116 GPF983115:GPI983116 GZB983115:GZE983116 HIX983115:HJA983116 HST983115:HSW983116 ICP983115:ICS983116 IML983115:IMO983116 IWH983115:IWK983116 JGD983115:JGG983116 JPZ983115:JQC983116 JZV983115:JZY983116 KJR983115:KJU983116 KTN983115:KTQ983116 LDJ983115:LDM983116 LNF983115:LNI983116 LXB983115:LXE983116 MGX983115:MHA983116 MQT983115:MQW983116 NAP983115:NAS983116 NKL983115:NKO983116 NUH983115:NUK983116 OED983115:OEG983116 ONZ983115:OOC983116 OXV983115:OXY983116 PHR983115:PHU983116 PRN983115:PRQ983116 QBJ983115:QBM983116 QLF983115:QLI983116 QVB983115:QVE983116 REX983115:RFA983116 ROT983115:ROW983116 RYP983115:RYS983116 SIL983115:SIO983116 SSH983115:SSK983116 TCD983115:TCG983116 TLZ983115:TMC983116 TVV983115:TVY983116 UFR983115:UFU983116 UPN983115:UPQ983116 UZJ983115:UZM983116 VJF983115:VJI983116 VTB983115:VTE983116 WCX983115:WDA983116 WMT983115:WMW983116 WWP983115:WWS983116" xr:uid="{5CAFCF4A-8BA9-4392-A48E-6B9D2A0A4A5B}">
      <formula1>#REF!</formula1>
    </dataValidation>
  </dataValidations>
  <pageMargins left="0.70866141732283472" right="0.70866141732283472" top="0.74803149606299213" bottom="0.74803149606299213" header="0.31496062992125984" footer="0.31496062992125984"/>
  <pageSetup paperSize="9" scale="53" orientation="landscape" r:id="rId1"/>
  <headerFooter alignWithMargins="0"/>
  <rowBreaks count="1" manualBreakCount="1">
    <brk id="61" max="6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01BB70-095C-43E2-8B6F-5EE91DFC703E}">
  <sheetPr>
    <pageSetUpPr fitToPage="1"/>
  </sheetPr>
  <dimension ref="A1:CK70"/>
  <sheetViews>
    <sheetView view="pageBreakPreview" topLeftCell="A4" zoomScale="115" zoomScaleNormal="85" zoomScaleSheetLayoutView="115" workbookViewId="0">
      <selection activeCell="P18" sqref="P18:V19"/>
    </sheetView>
  </sheetViews>
  <sheetFormatPr defaultRowHeight="18.75" x14ac:dyDescent="0.4"/>
  <cols>
    <col min="1" max="89" width="2.75" style="1" customWidth="1"/>
    <col min="90" max="127" width="2.75" customWidth="1"/>
  </cols>
  <sheetData>
    <row r="1" spans="1:54" x14ac:dyDescent="0.4">
      <c r="A1" s="74" t="s">
        <v>0</v>
      </c>
      <c r="B1" s="74"/>
      <c r="C1" s="74"/>
      <c r="D1" s="74"/>
      <c r="E1" s="74"/>
      <c r="F1" s="74"/>
      <c r="G1" s="74"/>
      <c r="H1" s="74"/>
      <c r="I1" s="74"/>
      <c r="J1" s="74"/>
      <c r="K1" s="74"/>
      <c r="L1" s="74"/>
      <c r="M1" s="74"/>
      <c r="N1" s="74"/>
      <c r="O1" s="74"/>
      <c r="P1" s="74"/>
      <c r="Q1" s="74"/>
      <c r="R1" s="74"/>
      <c r="S1" s="74"/>
      <c r="T1" s="74"/>
      <c r="U1" s="74"/>
      <c r="V1" s="74"/>
      <c r="W1" s="74"/>
      <c r="X1" s="74"/>
      <c r="Y1" s="74"/>
      <c r="Z1" s="74"/>
      <c r="AA1" s="74"/>
      <c r="AB1" s="74"/>
      <c r="AC1" s="74"/>
      <c r="AD1" s="74"/>
      <c r="AE1" s="74"/>
      <c r="AF1" s="74"/>
      <c r="AG1" s="74"/>
      <c r="AH1" s="74"/>
      <c r="AI1" s="74"/>
      <c r="AJ1" s="74"/>
      <c r="AK1" s="74"/>
      <c r="AL1" s="74"/>
      <c r="AM1" s="74"/>
      <c r="AN1" s="74"/>
      <c r="AO1" s="74"/>
      <c r="AP1" s="74"/>
      <c r="AQ1" s="74"/>
      <c r="AR1" s="74"/>
      <c r="AS1" s="74"/>
      <c r="AT1" s="74"/>
      <c r="AU1" s="74"/>
      <c r="AV1" s="74"/>
      <c r="AW1" s="74"/>
      <c r="AX1" s="74"/>
      <c r="AY1" s="74"/>
      <c r="AZ1" s="74"/>
      <c r="BA1" s="74"/>
      <c r="BB1" s="74"/>
    </row>
    <row r="2" spans="1:54" x14ac:dyDescent="0.4">
      <c r="A2" s="74"/>
      <c r="B2" s="74"/>
      <c r="C2" s="74"/>
      <c r="D2" s="74"/>
      <c r="E2" s="74"/>
      <c r="F2" s="74"/>
      <c r="G2" s="74"/>
      <c r="H2" s="74"/>
      <c r="I2" s="74"/>
      <c r="J2" s="74"/>
      <c r="K2" s="74"/>
      <c r="L2" s="74"/>
      <c r="M2" s="74"/>
      <c r="N2" s="74"/>
      <c r="O2" s="74"/>
      <c r="P2" s="74"/>
      <c r="Q2" s="74"/>
      <c r="R2" s="74"/>
      <c r="S2" s="74"/>
      <c r="T2" s="74"/>
      <c r="U2" s="74"/>
      <c r="V2" s="74"/>
      <c r="W2" s="74"/>
      <c r="X2" s="74"/>
      <c r="Y2" s="74"/>
      <c r="Z2" s="74"/>
      <c r="AA2" s="74"/>
      <c r="AB2" s="74"/>
      <c r="AC2" s="74"/>
      <c r="AD2" s="74"/>
      <c r="AE2" s="74"/>
      <c r="AF2" s="74"/>
      <c r="AG2" s="74"/>
      <c r="AH2" s="74"/>
      <c r="AI2" s="74"/>
      <c r="AJ2" s="74"/>
      <c r="AK2" s="74"/>
      <c r="AL2" s="74"/>
      <c r="AM2" s="74"/>
      <c r="AN2" s="74"/>
      <c r="AO2" s="74"/>
      <c r="AP2" s="74"/>
      <c r="AQ2" s="74"/>
      <c r="AR2" s="74"/>
      <c r="AS2" s="74"/>
      <c r="AT2" s="74"/>
      <c r="AU2" s="74"/>
      <c r="AV2" s="74"/>
      <c r="AW2" s="74"/>
      <c r="AX2" s="74"/>
      <c r="AY2" s="74"/>
      <c r="AZ2" s="74"/>
      <c r="BA2" s="74"/>
      <c r="BB2" s="74"/>
    </row>
    <row r="3" spans="1:54" ht="18" customHeight="1" x14ac:dyDescent="0.4">
      <c r="A3" s="74"/>
      <c r="B3" s="285" t="s">
        <v>1</v>
      </c>
      <c r="C3" s="286"/>
      <c r="D3" s="286"/>
      <c r="E3" s="286"/>
      <c r="F3" s="287"/>
      <c r="G3" s="255" t="s">
        <v>2</v>
      </c>
      <c r="H3" s="255"/>
      <c r="I3" s="255"/>
      <c r="J3" s="255"/>
      <c r="K3" s="255"/>
      <c r="L3" s="255"/>
      <c r="M3" s="255"/>
      <c r="N3" s="255"/>
      <c r="O3" s="255"/>
      <c r="P3" s="255"/>
      <c r="Q3" s="255"/>
      <c r="R3" s="255"/>
      <c r="S3" s="255"/>
      <c r="T3" s="255"/>
      <c r="U3" s="255"/>
      <c r="V3" s="255"/>
      <c r="W3" s="255"/>
      <c r="X3" s="255"/>
      <c r="Y3" s="255"/>
      <c r="Z3" s="255"/>
      <c r="AA3" s="255"/>
      <c r="AB3" s="255"/>
      <c r="AC3" s="255"/>
      <c r="AD3" s="255"/>
      <c r="AE3" s="255"/>
      <c r="AF3" s="255"/>
      <c r="AG3" s="255"/>
      <c r="AH3" s="255"/>
      <c r="AI3" s="255"/>
      <c r="AJ3" s="255"/>
      <c r="AK3" s="74"/>
      <c r="AL3" s="74"/>
      <c r="AM3" s="74"/>
      <c r="AN3" s="74"/>
      <c r="AO3" s="74"/>
      <c r="AP3" s="74"/>
      <c r="AQ3" s="74"/>
      <c r="AR3" s="74"/>
      <c r="AS3" s="74"/>
      <c r="AT3" s="74"/>
      <c r="AU3" s="74"/>
      <c r="AV3" s="74"/>
      <c r="AW3" s="74"/>
      <c r="AX3" s="74"/>
      <c r="AY3" s="74"/>
      <c r="AZ3" s="74"/>
      <c r="BA3" s="74"/>
      <c r="BB3" s="74"/>
    </row>
    <row r="4" spans="1:54" x14ac:dyDescent="0.4">
      <c r="A4" s="74"/>
      <c r="B4" s="288"/>
      <c r="C4" s="289"/>
      <c r="D4" s="289"/>
      <c r="E4" s="289"/>
      <c r="F4" s="290"/>
      <c r="G4" s="235" t="s">
        <v>3</v>
      </c>
      <c r="H4" s="239"/>
      <c r="I4" s="239"/>
      <c r="J4" s="237"/>
      <c r="K4" s="245"/>
      <c r="L4" s="246"/>
      <c r="M4" s="246"/>
      <c r="N4" s="246"/>
      <c r="O4" s="239" t="s">
        <v>4</v>
      </c>
      <c r="P4" s="237"/>
      <c r="Q4" s="235" t="s">
        <v>7</v>
      </c>
      <c r="R4" s="239"/>
      <c r="S4" s="239"/>
      <c r="T4" s="237"/>
      <c r="U4" s="245"/>
      <c r="V4" s="246"/>
      <c r="W4" s="246"/>
      <c r="X4" s="246"/>
      <c r="Y4" s="239" t="s">
        <v>4</v>
      </c>
      <c r="Z4" s="237"/>
      <c r="AA4" s="235" t="s">
        <v>12</v>
      </c>
      <c r="AB4" s="239"/>
      <c r="AC4" s="239"/>
      <c r="AD4" s="237"/>
      <c r="AE4" s="241" t="str">
        <f>IF(K4="","",ROUNDDOWN(K4+U4,0))</f>
        <v/>
      </c>
      <c r="AF4" s="242"/>
      <c r="AG4" s="242"/>
      <c r="AH4" s="242"/>
      <c r="AI4" s="239" t="s">
        <v>4</v>
      </c>
      <c r="AJ4" s="237"/>
      <c r="AK4" s="74"/>
      <c r="AL4" s="74"/>
      <c r="AM4" s="74"/>
      <c r="AN4" s="74"/>
      <c r="AO4" s="74"/>
      <c r="AP4" s="74"/>
      <c r="AQ4" s="74"/>
      <c r="AR4" s="74"/>
      <c r="AS4" s="74"/>
      <c r="AT4" s="74"/>
      <c r="AU4" s="74"/>
      <c r="AV4" s="74"/>
      <c r="AW4" s="74"/>
      <c r="AX4" s="74"/>
      <c r="AY4" s="74"/>
      <c r="AZ4" s="74"/>
      <c r="BA4" s="74"/>
      <c r="BB4" s="74"/>
    </row>
    <row r="5" spans="1:54" x14ac:dyDescent="0.4">
      <c r="A5" s="74"/>
      <c r="B5" s="288"/>
      <c r="C5" s="289"/>
      <c r="D5" s="289"/>
      <c r="E5" s="289"/>
      <c r="F5" s="290"/>
      <c r="G5" s="236"/>
      <c r="H5" s="240"/>
      <c r="I5" s="240"/>
      <c r="J5" s="238"/>
      <c r="K5" s="247"/>
      <c r="L5" s="248"/>
      <c r="M5" s="248"/>
      <c r="N5" s="248"/>
      <c r="O5" s="240"/>
      <c r="P5" s="238"/>
      <c r="Q5" s="236"/>
      <c r="R5" s="240"/>
      <c r="S5" s="240"/>
      <c r="T5" s="238"/>
      <c r="U5" s="247"/>
      <c r="V5" s="248"/>
      <c r="W5" s="248"/>
      <c r="X5" s="248"/>
      <c r="Y5" s="240"/>
      <c r="Z5" s="238"/>
      <c r="AA5" s="236"/>
      <c r="AB5" s="240"/>
      <c r="AC5" s="240"/>
      <c r="AD5" s="238"/>
      <c r="AE5" s="243"/>
      <c r="AF5" s="244"/>
      <c r="AG5" s="244"/>
      <c r="AH5" s="244"/>
      <c r="AI5" s="240"/>
      <c r="AJ5" s="238"/>
      <c r="AK5" s="74"/>
      <c r="AL5" s="74"/>
      <c r="AM5" s="74"/>
      <c r="AN5" s="74"/>
      <c r="AO5" s="74"/>
      <c r="AP5" s="74"/>
      <c r="AQ5" s="74"/>
      <c r="AR5" s="74"/>
      <c r="AS5" s="74"/>
      <c r="AT5" s="74"/>
      <c r="AU5" s="74"/>
      <c r="AV5" s="74"/>
      <c r="AW5" s="74"/>
      <c r="AX5" s="74"/>
      <c r="AY5" s="74"/>
      <c r="AZ5" s="74"/>
      <c r="BA5" s="74"/>
      <c r="BB5" s="74"/>
    </row>
    <row r="6" spans="1:54" x14ac:dyDescent="0.4">
      <c r="A6" s="74"/>
      <c r="B6" s="288"/>
      <c r="C6" s="289"/>
      <c r="D6" s="289"/>
      <c r="E6" s="289"/>
      <c r="F6" s="290"/>
      <c r="G6" s="235" t="s">
        <v>5</v>
      </c>
      <c r="H6" s="239"/>
      <c r="I6" s="239"/>
      <c r="J6" s="237"/>
      <c r="K6" s="245"/>
      <c r="L6" s="246"/>
      <c r="M6" s="246"/>
      <c r="N6" s="246"/>
      <c r="O6" s="239" t="s">
        <v>4</v>
      </c>
      <c r="P6" s="237"/>
      <c r="Q6" s="235" t="s">
        <v>8</v>
      </c>
      <c r="R6" s="239"/>
      <c r="S6" s="239"/>
      <c r="T6" s="237"/>
      <c r="U6" s="245"/>
      <c r="V6" s="246"/>
      <c r="W6" s="246"/>
      <c r="X6" s="246"/>
      <c r="Y6" s="239" t="s">
        <v>4</v>
      </c>
      <c r="Z6" s="237"/>
      <c r="AA6" s="235" t="s">
        <v>13</v>
      </c>
      <c r="AB6" s="239"/>
      <c r="AC6" s="239"/>
      <c r="AD6" s="237"/>
      <c r="AE6" s="241" t="str">
        <f t="shared" ref="AE6" si="0">IF(K6="","",ROUNDDOWN(K6+U6,0))</f>
        <v/>
      </c>
      <c r="AF6" s="242"/>
      <c r="AG6" s="242"/>
      <c r="AH6" s="242"/>
      <c r="AI6" s="239" t="s">
        <v>4</v>
      </c>
      <c r="AJ6" s="237"/>
      <c r="AK6" s="74"/>
      <c r="AL6" s="74"/>
      <c r="AM6" s="74"/>
      <c r="AN6" s="74"/>
      <c r="AO6" s="74"/>
      <c r="AP6" s="74"/>
      <c r="AQ6" s="74"/>
      <c r="AR6" s="74"/>
      <c r="AS6" s="74"/>
      <c r="AT6" s="74"/>
      <c r="AU6" s="74"/>
      <c r="AV6" s="74"/>
      <c r="AW6" s="74"/>
      <c r="AX6" s="74"/>
      <c r="AY6" s="74"/>
      <c r="AZ6" s="74"/>
      <c r="BA6" s="74"/>
      <c r="BB6" s="74"/>
    </row>
    <row r="7" spans="1:54" x14ac:dyDescent="0.4">
      <c r="A7" s="74"/>
      <c r="B7" s="288"/>
      <c r="C7" s="289"/>
      <c r="D7" s="289"/>
      <c r="E7" s="289"/>
      <c r="F7" s="290"/>
      <c r="G7" s="236"/>
      <c r="H7" s="240"/>
      <c r="I7" s="240"/>
      <c r="J7" s="238"/>
      <c r="K7" s="247"/>
      <c r="L7" s="248"/>
      <c r="M7" s="248"/>
      <c r="N7" s="248"/>
      <c r="O7" s="240"/>
      <c r="P7" s="238"/>
      <c r="Q7" s="236"/>
      <c r="R7" s="240"/>
      <c r="S7" s="240"/>
      <c r="T7" s="238"/>
      <c r="U7" s="247"/>
      <c r="V7" s="248"/>
      <c r="W7" s="248"/>
      <c r="X7" s="248"/>
      <c r="Y7" s="240"/>
      <c r="Z7" s="238"/>
      <c r="AA7" s="236"/>
      <c r="AB7" s="240"/>
      <c r="AC7" s="240"/>
      <c r="AD7" s="238"/>
      <c r="AE7" s="243"/>
      <c r="AF7" s="244"/>
      <c r="AG7" s="244"/>
      <c r="AH7" s="244"/>
      <c r="AI7" s="240"/>
      <c r="AJ7" s="238"/>
      <c r="AK7" s="74"/>
      <c r="AL7" s="74"/>
      <c r="AM7" s="74"/>
      <c r="AN7" s="74"/>
      <c r="AO7" s="74"/>
      <c r="AP7" s="74"/>
      <c r="AQ7" s="74"/>
      <c r="AR7" s="74"/>
      <c r="AS7" s="74"/>
      <c r="AT7" s="74"/>
      <c r="AU7" s="74"/>
      <c r="AV7" s="74"/>
      <c r="AW7" s="74"/>
      <c r="AX7" s="74"/>
      <c r="AY7" s="74"/>
      <c r="AZ7" s="74"/>
      <c r="BA7" s="74"/>
      <c r="BB7" s="74"/>
    </row>
    <row r="8" spans="1:54" x14ac:dyDescent="0.4">
      <c r="A8" s="74"/>
      <c r="B8" s="288"/>
      <c r="C8" s="289"/>
      <c r="D8" s="289"/>
      <c r="E8" s="289"/>
      <c r="F8" s="290"/>
      <c r="G8" s="235" t="s">
        <v>6</v>
      </c>
      <c r="H8" s="239"/>
      <c r="I8" s="239"/>
      <c r="J8" s="237"/>
      <c r="K8" s="261" t="str">
        <f>IF(K4="","",K4-K6)</f>
        <v/>
      </c>
      <c r="L8" s="262"/>
      <c r="M8" s="262"/>
      <c r="N8" s="262"/>
      <c r="O8" s="250" t="s">
        <v>4</v>
      </c>
      <c r="P8" s="251"/>
      <c r="Q8" s="249" t="s">
        <v>9</v>
      </c>
      <c r="R8" s="250"/>
      <c r="S8" s="250"/>
      <c r="T8" s="251"/>
      <c r="U8" s="261" t="str">
        <f>IF(U4="","",U4-U6)</f>
        <v/>
      </c>
      <c r="V8" s="262"/>
      <c r="W8" s="262"/>
      <c r="X8" s="262"/>
      <c r="Y8" s="250" t="s">
        <v>4</v>
      </c>
      <c r="Z8" s="251"/>
      <c r="AA8" s="249" t="s">
        <v>11</v>
      </c>
      <c r="AB8" s="250"/>
      <c r="AC8" s="250"/>
      <c r="AD8" s="251"/>
      <c r="AE8" s="261" t="str">
        <f>IF(K8="","",ROUNDDOWN(K8+U8,0))</f>
        <v/>
      </c>
      <c r="AF8" s="262"/>
      <c r="AG8" s="262"/>
      <c r="AH8" s="262"/>
      <c r="AI8" s="239" t="s">
        <v>4</v>
      </c>
      <c r="AJ8" s="237"/>
      <c r="AK8" s="74"/>
      <c r="AL8" s="74"/>
      <c r="AM8" s="74"/>
      <c r="AN8" s="74"/>
      <c r="AO8" s="74"/>
      <c r="AP8" s="74"/>
      <c r="AQ8" s="74"/>
      <c r="AR8" s="74"/>
      <c r="AS8" s="74"/>
      <c r="AT8" s="74"/>
      <c r="AU8" s="74"/>
      <c r="AV8" s="74"/>
      <c r="AW8" s="74"/>
      <c r="AX8" s="74"/>
      <c r="AY8" s="74"/>
      <c r="AZ8" s="74"/>
      <c r="BA8" s="74"/>
      <c r="BB8" s="74"/>
    </row>
    <row r="9" spans="1:54" x14ac:dyDescent="0.4">
      <c r="A9" s="74"/>
      <c r="B9" s="291"/>
      <c r="C9" s="292"/>
      <c r="D9" s="292"/>
      <c r="E9" s="292"/>
      <c r="F9" s="293"/>
      <c r="G9" s="236"/>
      <c r="H9" s="240"/>
      <c r="I9" s="240"/>
      <c r="J9" s="238"/>
      <c r="K9" s="263"/>
      <c r="L9" s="264"/>
      <c r="M9" s="264"/>
      <c r="N9" s="264"/>
      <c r="O9" s="253"/>
      <c r="P9" s="254"/>
      <c r="Q9" s="252"/>
      <c r="R9" s="253"/>
      <c r="S9" s="253"/>
      <c r="T9" s="254"/>
      <c r="U9" s="263"/>
      <c r="V9" s="264"/>
      <c r="W9" s="264"/>
      <c r="X9" s="264"/>
      <c r="Y9" s="253"/>
      <c r="Z9" s="254"/>
      <c r="AA9" s="252"/>
      <c r="AB9" s="253"/>
      <c r="AC9" s="253"/>
      <c r="AD9" s="254"/>
      <c r="AE9" s="263"/>
      <c r="AF9" s="264"/>
      <c r="AG9" s="264"/>
      <c r="AH9" s="264"/>
      <c r="AI9" s="240"/>
      <c r="AJ9" s="238"/>
      <c r="AK9" s="74"/>
      <c r="AL9" s="74"/>
      <c r="AM9" s="74"/>
      <c r="AN9" s="74"/>
      <c r="AO9" s="74"/>
      <c r="AP9" s="74"/>
      <c r="AQ9" s="74"/>
      <c r="AR9" s="74"/>
      <c r="AS9" s="74"/>
      <c r="AT9" s="74"/>
      <c r="AU9" s="74"/>
      <c r="AV9" s="74"/>
      <c r="AW9" s="74"/>
      <c r="AX9" s="74"/>
      <c r="AY9" s="74"/>
      <c r="AZ9" s="74"/>
      <c r="BA9" s="74"/>
      <c r="BB9" s="74"/>
    </row>
    <row r="10" spans="1:54" x14ac:dyDescent="0.4">
      <c r="A10" s="74"/>
      <c r="B10" s="233" t="s">
        <v>10</v>
      </c>
      <c r="C10" s="233"/>
      <c r="D10" s="233"/>
      <c r="E10" s="233"/>
      <c r="F10" s="233"/>
      <c r="G10" s="233"/>
      <c r="H10" s="233"/>
      <c r="I10" s="233"/>
      <c r="J10" s="233"/>
      <c r="K10" s="233"/>
      <c r="L10" s="233"/>
      <c r="M10" s="233"/>
      <c r="N10" s="233"/>
      <c r="O10" s="233"/>
      <c r="P10" s="233"/>
      <c r="Q10" s="257"/>
      <c r="R10" s="257"/>
      <c r="S10" s="257"/>
      <c r="T10" s="257"/>
      <c r="U10" s="257"/>
      <c r="V10" s="257"/>
      <c r="W10" s="257"/>
      <c r="X10" s="258"/>
      <c r="Y10" s="237" t="s">
        <v>14</v>
      </c>
      <c r="Z10" s="233"/>
      <c r="AA10" s="233" t="s">
        <v>15</v>
      </c>
      <c r="AB10" s="233"/>
      <c r="AC10" s="233"/>
      <c r="AD10" s="233"/>
      <c r="AE10" s="233" t="str">
        <f>IF(K4="","",ROUNDDOWN(AE4/AE6*100,2))</f>
        <v/>
      </c>
      <c r="AF10" s="233"/>
      <c r="AG10" s="233"/>
      <c r="AH10" s="235"/>
      <c r="AI10" s="237" t="s">
        <v>16</v>
      </c>
      <c r="AJ10" s="233"/>
      <c r="AK10" s="74"/>
      <c r="AL10" s="74"/>
      <c r="AM10" s="74"/>
      <c r="AN10" s="74"/>
      <c r="AO10" s="74"/>
      <c r="AP10" s="74"/>
      <c r="AQ10" s="74"/>
      <c r="AR10" s="74"/>
      <c r="AS10" s="74"/>
      <c r="AT10" s="74"/>
      <c r="AU10" s="74"/>
      <c r="AV10" s="74"/>
      <c r="AW10" s="74"/>
      <c r="AX10" s="74"/>
      <c r="AY10" s="74"/>
      <c r="AZ10" s="74"/>
      <c r="BA10" s="74"/>
      <c r="BB10" s="74"/>
    </row>
    <row r="11" spans="1:54" x14ac:dyDescent="0.4">
      <c r="A11" s="74"/>
      <c r="B11" s="234"/>
      <c r="C11" s="234"/>
      <c r="D11" s="234"/>
      <c r="E11" s="234"/>
      <c r="F11" s="234"/>
      <c r="G11" s="234"/>
      <c r="H11" s="234"/>
      <c r="I11" s="234"/>
      <c r="J11" s="234"/>
      <c r="K11" s="234"/>
      <c r="L11" s="234"/>
      <c r="M11" s="234"/>
      <c r="N11" s="234"/>
      <c r="O11" s="234"/>
      <c r="P11" s="234"/>
      <c r="Q11" s="259"/>
      <c r="R11" s="259"/>
      <c r="S11" s="259"/>
      <c r="T11" s="259"/>
      <c r="U11" s="259"/>
      <c r="V11" s="259"/>
      <c r="W11" s="259"/>
      <c r="X11" s="260"/>
      <c r="Y11" s="238"/>
      <c r="Z11" s="234"/>
      <c r="AA11" s="234"/>
      <c r="AB11" s="234"/>
      <c r="AC11" s="234"/>
      <c r="AD11" s="234"/>
      <c r="AE11" s="234"/>
      <c r="AF11" s="234"/>
      <c r="AG11" s="234"/>
      <c r="AH11" s="236"/>
      <c r="AI11" s="238"/>
      <c r="AJ11" s="234"/>
      <c r="AK11" s="74"/>
      <c r="AL11" s="74"/>
      <c r="AM11" s="74"/>
      <c r="AN11" s="74"/>
      <c r="AO11" s="74"/>
      <c r="AP11" s="74"/>
      <c r="AQ11" s="74"/>
      <c r="AR11" s="74"/>
      <c r="AS11" s="74"/>
      <c r="AT11" s="74"/>
      <c r="AU11" s="74"/>
      <c r="AV11" s="74"/>
      <c r="AW11" s="74"/>
      <c r="AX11" s="74"/>
      <c r="AY11" s="74"/>
      <c r="AZ11" s="74"/>
      <c r="BA11" s="74"/>
      <c r="BB11" s="74"/>
    </row>
    <row r="12" spans="1:54" x14ac:dyDescent="0.4">
      <c r="A12" s="74"/>
      <c r="B12" s="74"/>
      <c r="C12" s="74"/>
      <c r="D12" s="74"/>
      <c r="E12" s="74"/>
      <c r="F12" s="74"/>
      <c r="G12" s="74"/>
      <c r="H12" s="74"/>
      <c r="I12" s="74"/>
      <c r="J12" s="74"/>
      <c r="K12" s="74"/>
      <c r="L12" s="74"/>
      <c r="M12" s="74"/>
      <c r="N12" s="74"/>
      <c r="O12" s="74"/>
      <c r="P12" s="74"/>
      <c r="Q12" s="74"/>
      <c r="R12" s="74"/>
      <c r="S12" s="74"/>
      <c r="T12" s="74"/>
      <c r="U12" s="74"/>
      <c r="V12" s="74"/>
      <c r="W12" s="74"/>
      <c r="X12" s="74"/>
      <c r="Y12" s="74"/>
      <c r="Z12" s="74"/>
      <c r="AA12" s="74"/>
      <c r="AB12" s="74"/>
      <c r="AC12" s="74"/>
      <c r="AD12" s="74"/>
      <c r="AE12" s="74"/>
      <c r="AF12" s="74"/>
      <c r="AG12" s="74"/>
      <c r="AH12" s="74"/>
      <c r="AI12" s="74"/>
      <c r="AJ12" s="74"/>
      <c r="AK12" s="74"/>
      <c r="AL12" s="74"/>
      <c r="AM12" s="74"/>
      <c r="AN12" s="74"/>
      <c r="AO12" s="74"/>
      <c r="AP12" s="74"/>
      <c r="AQ12" s="74"/>
      <c r="AR12" s="74"/>
      <c r="AS12" s="74"/>
      <c r="AT12" s="74"/>
      <c r="AU12" s="74"/>
      <c r="AV12" s="74"/>
      <c r="AW12" s="74"/>
      <c r="AX12" s="74"/>
      <c r="AY12" s="74"/>
      <c r="AZ12" s="74"/>
      <c r="BA12" s="74"/>
      <c r="BB12" s="74"/>
    </row>
    <row r="13" spans="1:54" x14ac:dyDescent="0.4">
      <c r="A13" s="74" t="s">
        <v>17</v>
      </c>
      <c r="B13" s="74"/>
      <c r="C13" s="74"/>
      <c r="D13" s="74"/>
      <c r="E13" s="74"/>
      <c r="F13" s="74"/>
      <c r="G13" s="74"/>
      <c r="H13" s="74"/>
      <c r="I13" s="74"/>
      <c r="J13" s="74"/>
      <c r="K13" s="74"/>
      <c r="L13" s="74"/>
      <c r="M13" s="74"/>
      <c r="N13" s="74"/>
      <c r="O13" s="74"/>
      <c r="P13" s="74"/>
      <c r="Q13" s="74"/>
      <c r="R13" s="74"/>
      <c r="S13" s="74"/>
      <c r="T13" s="74"/>
      <c r="U13" s="74"/>
      <c r="V13" s="74"/>
      <c r="W13" s="74"/>
      <c r="X13" s="74"/>
      <c r="Y13" s="74"/>
      <c r="Z13" s="74"/>
      <c r="AA13" s="74"/>
      <c r="AB13" s="74"/>
      <c r="AC13" s="74"/>
      <c r="AD13" s="74"/>
      <c r="AE13" s="74"/>
      <c r="AF13" s="74"/>
      <c r="AG13" s="74"/>
      <c r="AH13" s="74"/>
      <c r="AI13" s="74"/>
      <c r="AJ13" s="74"/>
      <c r="AK13" s="74"/>
      <c r="AL13" s="74"/>
      <c r="AM13" s="74"/>
      <c r="AN13" s="74"/>
      <c r="AO13" s="74"/>
      <c r="AP13" s="74"/>
      <c r="AQ13" s="74"/>
      <c r="AR13" s="74"/>
      <c r="AS13" s="74"/>
      <c r="AT13" s="74"/>
      <c r="AU13" s="74"/>
      <c r="AV13" s="74"/>
      <c r="AW13" s="74"/>
      <c r="AX13" s="74"/>
      <c r="AY13" s="74"/>
      <c r="AZ13" s="74"/>
      <c r="BA13" s="74"/>
      <c r="BB13" s="74"/>
    </row>
    <row r="14" spans="1:54" x14ac:dyDescent="0.4">
      <c r="A14" s="74"/>
      <c r="B14" s="74"/>
      <c r="C14" s="74"/>
      <c r="D14" s="74"/>
      <c r="E14" s="74"/>
      <c r="F14" s="74"/>
      <c r="G14" s="74"/>
      <c r="H14" s="74"/>
      <c r="I14" s="74"/>
      <c r="J14" s="74"/>
      <c r="K14" s="74"/>
      <c r="L14" s="74"/>
      <c r="M14" s="74"/>
      <c r="N14" s="74"/>
      <c r="O14" s="74"/>
      <c r="P14" s="74"/>
      <c r="Q14" s="74"/>
      <c r="R14" s="74"/>
      <c r="S14" s="74"/>
      <c r="T14" s="74"/>
      <c r="U14" s="74"/>
      <c r="V14" s="74"/>
      <c r="W14" s="74"/>
      <c r="X14" s="74"/>
      <c r="Y14" s="74"/>
      <c r="Z14" s="74"/>
      <c r="AA14" s="74"/>
      <c r="AB14" s="74"/>
      <c r="AC14" s="74"/>
      <c r="AD14" s="74"/>
      <c r="AE14" s="74"/>
      <c r="AF14" s="74"/>
      <c r="AG14" s="74"/>
      <c r="AH14" s="74"/>
      <c r="AI14" s="74"/>
      <c r="AJ14" s="74"/>
      <c r="AK14" s="74"/>
      <c r="AL14" s="74"/>
      <c r="AM14" s="74"/>
      <c r="AN14" s="74"/>
      <c r="AO14" s="74"/>
      <c r="AP14" s="74"/>
      <c r="AQ14" s="74"/>
      <c r="AR14" s="74"/>
      <c r="AS14" s="74"/>
      <c r="AT14" s="74"/>
      <c r="AU14" s="74"/>
      <c r="AV14" s="74"/>
      <c r="AW14" s="74"/>
      <c r="AX14" s="74"/>
      <c r="AY14" s="74"/>
      <c r="AZ14" s="74"/>
      <c r="BA14" s="74"/>
      <c r="BB14" s="74"/>
    </row>
    <row r="15" spans="1:54" x14ac:dyDescent="0.4">
      <c r="A15" s="74"/>
      <c r="B15" s="255" t="s">
        <v>33</v>
      </c>
      <c r="C15" s="255"/>
      <c r="D15" s="255"/>
      <c r="E15" s="255"/>
      <c r="F15" s="255"/>
      <c r="G15" s="256" t="s">
        <v>35</v>
      </c>
      <c r="H15" s="255"/>
      <c r="I15" s="255"/>
      <c r="J15" s="255"/>
      <c r="K15" s="255"/>
      <c r="L15" s="255"/>
      <c r="M15" s="255"/>
      <c r="N15" s="255"/>
      <c r="O15" s="255"/>
      <c r="P15" s="256" t="s">
        <v>37</v>
      </c>
      <c r="Q15" s="255"/>
      <c r="R15" s="255"/>
      <c r="S15" s="255"/>
      <c r="T15" s="255"/>
      <c r="U15" s="255"/>
      <c r="V15" s="255"/>
      <c r="W15" s="255"/>
      <c r="X15" s="255"/>
      <c r="Y15" s="256" t="s">
        <v>276</v>
      </c>
      <c r="Z15" s="255"/>
      <c r="AA15" s="255"/>
      <c r="AB15" s="255"/>
      <c r="AC15" s="255"/>
      <c r="AD15" s="255"/>
      <c r="AE15" s="255"/>
      <c r="AF15" s="255"/>
      <c r="AG15" s="255"/>
      <c r="AH15" s="255" t="s">
        <v>268</v>
      </c>
      <c r="AI15" s="255"/>
      <c r="AJ15" s="255"/>
      <c r="AK15" s="255"/>
      <c r="AL15" s="255"/>
      <c r="AM15" s="255"/>
      <c r="AN15" s="255"/>
      <c r="AO15" s="255"/>
      <c r="AP15" s="255"/>
      <c r="AQ15" s="255" t="s">
        <v>41</v>
      </c>
      <c r="AR15" s="255"/>
      <c r="AS15" s="255"/>
      <c r="AT15" s="255"/>
      <c r="AU15" s="255"/>
      <c r="AV15" s="255"/>
      <c r="AW15" s="255"/>
      <c r="AX15" s="255"/>
      <c r="AY15" s="255"/>
      <c r="AZ15" s="74"/>
      <c r="BA15" s="74"/>
      <c r="BB15" s="74"/>
    </row>
    <row r="16" spans="1:54" x14ac:dyDescent="0.4">
      <c r="A16" s="74"/>
      <c r="B16" s="255"/>
      <c r="C16" s="255"/>
      <c r="D16" s="255"/>
      <c r="E16" s="255"/>
      <c r="F16" s="255"/>
      <c r="G16" s="233"/>
      <c r="H16" s="233"/>
      <c r="I16" s="233"/>
      <c r="J16" s="233"/>
      <c r="K16" s="233"/>
      <c r="L16" s="233"/>
      <c r="M16" s="233"/>
      <c r="N16" s="233"/>
      <c r="O16" s="233"/>
      <c r="P16" s="233"/>
      <c r="Q16" s="233"/>
      <c r="R16" s="233"/>
      <c r="S16" s="233"/>
      <c r="T16" s="233"/>
      <c r="U16" s="233"/>
      <c r="V16" s="233"/>
      <c r="W16" s="233"/>
      <c r="X16" s="233"/>
      <c r="Y16" s="233"/>
      <c r="Z16" s="233"/>
      <c r="AA16" s="233"/>
      <c r="AB16" s="233"/>
      <c r="AC16" s="233"/>
      <c r="AD16" s="233"/>
      <c r="AE16" s="233"/>
      <c r="AF16" s="233"/>
      <c r="AG16" s="233"/>
      <c r="AH16" s="233"/>
      <c r="AI16" s="233"/>
      <c r="AJ16" s="233"/>
      <c r="AK16" s="233"/>
      <c r="AL16" s="233"/>
      <c r="AM16" s="233"/>
      <c r="AN16" s="233"/>
      <c r="AO16" s="233"/>
      <c r="AP16" s="233"/>
      <c r="AQ16" s="233"/>
      <c r="AR16" s="233"/>
      <c r="AS16" s="233"/>
      <c r="AT16" s="233"/>
      <c r="AU16" s="233"/>
      <c r="AV16" s="233"/>
      <c r="AW16" s="233"/>
      <c r="AX16" s="233"/>
      <c r="AY16" s="233"/>
      <c r="AZ16" s="74"/>
      <c r="BA16" s="74"/>
      <c r="BB16" s="74"/>
    </row>
    <row r="17" spans="1:54" x14ac:dyDescent="0.4">
      <c r="A17" s="74"/>
      <c r="B17" s="255"/>
      <c r="C17" s="255"/>
      <c r="D17" s="255"/>
      <c r="E17" s="255"/>
      <c r="F17" s="255"/>
      <c r="G17" s="234" t="s">
        <v>36</v>
      </c>
      <c r="H17" s="234"/>
      <c r="I17" s="234"/>
      <c r="J17" s="234"/>
      <c r="K17" s="234"/>
      <c r="L17" s="234"/>
      <c r="M17" s="234"/>
      <c r="N17" s="234"/>
      <c r="O17" s="234"/>
      <c r="P17" s="234" t="s">
        <v>38</v>
      </c>
      <c r="Q17" s="234"/>
      <c r="R17" s="234"/>
      <c r="S17" s="234"/>
      <c r="T17" s="234"/>
      <c r="U17" s="234"/>
      <c r="V17" s="234"/>
      <c r="W17" s="234"/>
      <c r="X17" s="234"/>
      <c r="Y17" s="234" t="s">
        <v>40</v>
      </c>
      <c r="Z17" s="234"/>
      <c r="AA17" s="234"/>
      <c r="AB17" s="234"/>
      <c r="AC17" s="234"/>
      <c r="AD17" s="234"/>
      <c r="AE17" s="234"/>
      <c r="AF17" s="234"/>
      <c r="AG17" s="234"/>
      <c r="AH17" s="234" t="s">
        <v>269</v>
      </c>
      <c r="AI17" s="234"/>
      <c r="AJ17" s="234"/>
      <c r="AK17" s="234"/>
      <c r="AL17" s="234"/>
      <c r="AM17" s="234"/>
      <c r="AN17" s="234"/>
      <c r="AO17" s="234"/>
      <c r="AP17" s="234"/>
      <c r="AQ17" s="234" t="s">
        <v>270</v>
      </c>
      <c r="AR17" s="234"/>
      <c r="AS17" s="234"/>
      <c r="AT17" s="234"/>
      <c r="AU17" s="234"/>
      <c r="AV17" s="234"/>
      <c r="AW17" s="234"/>
      <c r="AX17" s="234"/>
      <c r="AY17" s="234"/>
      <c r="AZ17" s="74"/>
      <c r="BA17" s="74"/>
      <c r="BB17" s="74"/>
    </row>
    <row r="18" spans="1:54" x14ac:dyDescent="0.4">
      <c r="A18" s="74"/>
      <c r="B18" s="233" t="s">
        <v>34</v>
      </c>
      <c r="C18" s="233"/>
      <c r="D18" s="233"/>
      <c r="E18" s="233"/>
      <c r="F18" s="233"/>
      <c r="G18" s="233" t="str">
        <f>IF(K4="","",ROUNDDOWN(AE6*1000/Q10,2))</f>
        <v/>
      </c>
      <c r="H18" s="233"/>
      <c r="I18" s="233"/>
      <c r="J18" s="233"/>
      <c r="K18" s="233"/>
      <c r="L18" s="233"/>
      <c r="M18" s="235"/>
      <c r="N18" s="237" t="s">
        <v>39</v>
      </c>
      <c r="O18" s="233"/>
      <c r="P18" s="233"/>
      <c r="Q18" s="233"/>
      <c r="R18" s="233"/>
      <c r="S18" s="233"/>
      <c r="T18" s="233"/>
      <c r="U18" s="233"/>
      <c r="V18" s="235"/>
      <c r="W18" s="237" t="s">
        <v>39</v>
      </c>
      <c r="X18" s="233"/>
      <c r="Y18" s="233" t="str">
        <f>IF(K4="","",MIN(G18,P18))</f>
        <v/>
      </c>
      <c r="Z18" s="233"/>
      <c r="AA18" s="233"/>
      <c r="AB18" s="233"/>
      <c r="AC18" s="233"/>
      <c r="AD18" s="233"/>
      <c r="AE18" s="235"/>
      <c r="AF18" s="237" t="s">
        <v>39</v>
      </c>
      <c r="AG18" s="233"/>
      <c r="AH18" s="233" t="str">
        <f>IF(K4="","",ROUNDDOWN(G18*1000/Y18,2))</f>
        <v/>
      </c>
      <c r="AI18" s="233"/>
      <c r="AJ18" s="233"/>
      <c r="AK18" s="233"/>
      <c r="AL18" s="233"/>
      <c r="AM18" s="233"/>
      <c r="AN18" s="235"/>
      <c r="AO18" s="237" t="s">
        <v>39</v>
      </c>
      <c r="AP18" s="233"/>
      <c r="AQ18" s="233" t="str">
        <f>IF(K4="","",ROUNDDOWN(AE4*1000/Q10,2))</f>
        <v/>
      </c>
      <c r="AR18" s="233"/>
      <c r="AS18" s="233"/>
      <c r="AT18" s="233"/>
      <c r="AU18" s="233"/>
      <c r="AV18" s="233"/>
      <c r="AW18" s="235"/>
      <c r="AX18" s="237" t="s">
        <v>39</v>
      </c>
      <c r="AY18" s="233"/>
      <c r="AZ18" s="74"/>
      <c r="BA18" s="74"/>
      <c r="BB18" s="74"/>
    </row>
    <row r="19" spans="1:54" x14ac:dyDescent="0.4">
      <c r="A19" s="74"/>
      <c r="B19" s="234"/>
      <c r="C19" s="234"/>
      <c r="D19" s="234"/>
      <c r="E19" s="234"/>
      <c r="F19" s="234"/>
      <c r="G19" s="234"/>
      <c r="H19" s="234"/>
      <c r="I19" s="234"/>
      <c r="J19" s="234"/>
      <c r="K19" s="234"/>
      <c r="L19" s="234"/>
      <c r="M19" s="236"/>
      <c r="N19" s="238"/>
      <c r="O19" s="234"/>
      <c r="P19" s="234"/>
      <c r="Q19" s="234"/>
      <c r="R19" s="234"/>
      <c r="S19" s="234"/>
      <c r="T19" s="234"/>
      <c r="U19" s="234"/>
      <c r="V19" s="236"/>
      <c r="W19" s="238"/>
      <c r="X19" s="234"/>
      <c r="Y19" s="234"/>
      <c r="Z19" s="234"/>
      <c r="AA19" s="234"/>
      <c r="AB19" s="234"/>
      <c r="AC19" s="234"/>
      <c r="AD19" s="234"/>
      <c r="AE19" s="236"/>
      <c r="AF19" s="238"/>
      <c r="AG19" s="234"/>
      <c r="AH19" s="234"/>
      <c r="AI19" s="234"/>
      <c r="AJ19" s="234"/>
      <c r="AK19" s="234"/>
      <c r="AL19" s="234"/>
      <c r="AM19" s="234"/>
      <c r="AN19" s="236"/>
      <c r="AO19" s="238"/>
      <c r="AP19" s="234"/>
      <c r="AQ19" s="234"/>
      <c r="AR19" s="234"/>
      <c r="AS19" s="234"/>
      <c r="AT19" s="234"/>
      <c r="AU19" s="234"/>
      <c r="AV19" s="234"/>
      <c r="AW19" s="236"/>
      <c r="AX19" s="238"/>
      <c r="AY19" s="234"/>
      <c r="AZ19" s="74"/>
      <c r="BA19" s="74"/>
      <c r="BB19" s="74"/>
    </row>
    <row r="20" spans="1:54" x14ac:dyDescent="0.4">
      <c r="A20" s="74"/>
      <c r="B20" s="75"/>
      <c r="C20" s="75"/>
      <c r="D20" s="75"/>
      <c r="E20" s="75"/>
      <c r="F20" s="75"/>
      <c r="G20" s="75"/>
      <c r="H20" s="75"/>
      <c r="I20" s="75"/>
      <c r="J20" s="75"/>
      <c r="K20" s="75"/>
      <c r="L20" s="75"/>
      <c r="M20" s="75"/>
      <c r="N20" s="75"/>
      <c r="O20" s="75"/>
      <c r="P20" s="75"/>
      <c r="Q20" s="75"/>
      <c r="R20" s="75"/>
      <c r="S20" s="75"/>
      <c r="T20" s="75"/>
      <c r="U20" s="75"/>
      <c r="V20" s="75"/>
      <c r="W20" s="75"/>
      <c r="X20" s="75"/>
      <c r="Y20" s="75"/>
      <c r="Z20" s="75"/>
      <c r="AA20" s="75"/>
      <c r="AB20" s="75"/>
      <c r="AC20" s="75"/>
      <c r="AD20" s="75"/>
      <c r="AE20" s="75"/>
      <c r="AF20" s="75"/>
      <c r="AG20" s="75"/>
      <c r="AH20" s="75"/>
      <c r="AI20" s="75"/>
      <c r="AJ20" s="75"/>
      <c r="AK20" s="75"/>
      <c r="AL20" s="75"/>
      <c r="AM20" s="75"/>
      <c r="AN20" s="75"/>
      <c r="AO20" s="75"/>
      <c r="AP20" s="75"/>
      <c r="AQ20" s="74"/>
      <c r="AR20" s="74"/>
      <c r="AS20" s="74"/>
      <c r="AT20" s="74"/>
      <c r="AU20" s="74"/>
      <c r="AV20" s="74"/>
      <c r="AW20" s="74"/>
      <c r="AX20" s="74"/>
      <c r="AY20" s="74"/>
      <c r="AZ20" s="74"/>
      <c r="BA20" s="74"/>
      <c r="BB20" s="74"/>
    </row>
    <row r="21" spans="1:54" x14ac:dyDescent="0.4">
      <c r="A21" s="74" t="s">
        <v>259</v>
      </c>
      <c r="B21" s="75"/>
      <c r="C21" s="75"/>
      <c r="D21" s="75"/>
      <c r="E21" s="75"/>
      <c r="F21" s="75"/>
      <c r="G21" s="75"/>
      <c r="H21" s="75"/>
      <c r="I21" s="75"/>
      <c r="J21" s="75"/>
      <c r="K21" s="75"/>
      <c r="L21" s="75"/>
      <c r="M21" s="75"/>
      <c r="N21" s="75"/>
      <c r="O21" s="75"/>
      <c r="P21" s="75"/>
      <c r="Q21" s="75"/>
      <c r="R21" s="75"/>
      <c r="S21" s="75"/>
      <c r="T21" s="75"/>
      <c r="U21" s="75"/>
      <c r="V21" s="75"/>
      <c r="W21" s="75"/>
      <c r="X21" s="75"/>
      <c r="Y21" s="75"/>
      <c r="Z21" s="75"/>
      <c r="AA21" s="75"/>
      <c r="AB21" s="75"/>
      <c r="AC21" s="75"/>
      <c r="AD21" s="75"/>
      <c r="AE21" s="75"/>
      <c r="AF21" s="75"/>
      <c r="AG21" s="75"/>
      <c r="AH21" s="75"/>
      <c r="AI21" s="75"/>
      <c r="AJ21" s="75"/>
      <c r="AK21" s="75"/>
      <c r="AL21" s="75"/>
      <c r="AM21" s="75"/>
      <c r="AN21" s="75"/>
      <c r="AO21" s="75"/>
      <c r="AP21" s="75"/>
      <c r="AQ21" s="74"/>
      <c r="AR21" s="74"/>
      <c r="AS21" s="74"/>
      <c r="AT21" s="74"/>
      <c r="AU21" s="74"/>
      <c r="AV21" s="74"/>
      <c r="AW21" s="74"/>
      <c r="AX21" s="74"/>
      <c r="AY21" s="74"/>
      <c r="AZ21" s="74"/>
      <c r="BA21" s="74"/>
      <c r="BB21" s="74"/>
    </row>
    <row r="22" spans="1:54" x14ac:dyDescent="0.4">
      <c r="A22" s="74"/>
      <c r="B22" s="235" t="s">
        <v>260</v>
      </c>
      <c r="C22" s="239"/>
      <c r="D22" s="239"/>
      <c r="E22" s="239"/>
      <c r="F22" s="237"/>
      <c r="G22" s="235" t="s">
        <v>261</v>
      </c>
      <c r="H22" s="239"/>
      <c r="I22" s="239"/>
      <c r="J22" s="239"/>
      <c r="K22" s="239"/>
      <c r="L22" s="239"/>
      <c r="M22" s="239"/>
      <c r="N22" s="239"/>
      <c r="O22" s="237"/>
      <c r="P22" s="235" t="s">
        <v>262</v>
      </c>
      <c r="Q22" s="239"/>
      <c r="R22" s="239"/>
      <c r="S22" s="239"/>
      <c r="T22" s="239"/>
      <c r="U22" s="239"/>
      <c r="V22" s="239"/>
      <c r="W22" s="239"/>
      <c r="X22" s="237"/>
      <c r="Y22" s="285" t="s">
        <v>263</v>
      </c>
      <c r="Z22" s="286"/>
      <c r="AA22" s="286"/>
      <c r="AB22" s="286"/>
      <c r="AC22" s="286"/>
      <c r="AD22" s="286"/>
      <c r="AE22" s="286"/>
      <c r="AF22" s="286"/>
      <c r="AG22" s="287"/>
      <c r="AH22" s="235" t="s">
        <v>264</v>
      </c>
      <c r="AI22" s="239"/>
      <c r="AJ22" s="239"/>
      <c r="AK22" s="239"/>
      <c r="AL22" s="239"/>
      <c r="AM22" s="239"/>
      <c r="AN22" s="239"/>
      <c r="AO22" s="239"/>
      <c r="AP22" s="237"/>
      <c r="AQ22" s="74"/>
      <c r="AR22" s="74"/>
      <c r="AS22" s="74"/>
      <c r="AT22" s="74"/>
      <c r="AU22" s="74"/>
      <c r="AV22" s="74"/>
      <c r="AW22" s="74"/>
      <c r="AX22" s="74"/>
      <c r="AY22" s="74"/>
      <c r="AZ22" s="74"/>
      <c r="BA22" s="74"/>
      <c r="BB22" s="74"/>
    </row>
    <row r="23" spans="1:54" x14ac:dyDescent="0.4">
      <c r="A23" s="74"/>
      <c r="B23" s="297"/>
      <c r="C23" s="298"/>
      <c r="D23" s="298"/>
      <c r="E23" s="298"/>
      <c r="F23" s="299"/>
      <c r="G23" s="297"/>
      <c r="H23" s="298"/>
      <c r="I23" s="298"/>
      <c r="J23" s="298"/>
      <c r="K23" s="298"/>
      <c r="L23" s="298"/>
      <c r="M23" s="298"/>
      <c r="N23" s="298"/>
      <c r="O23" s="299"/>
      <c r="P23" s="297"/>
      <c r="Q23" s="298"/>
      <c r="R23" s="298"/>
      <c r="S23" s="298"/>
      <c r="T23" s="298"/>
      <c r="U23" s="298"/>
      <c r="V23" s="298"/>
      <c r="W23" s="298"/>
      <c r="X23" s="299"/>
      <c r="Y23" s="288"/>
      <c r="Z23" s="289"/>
      <c r="AA23" s="289"/>
      <c r="AB23" s="289"/>
      <c r="AC23" s="289"/>
      <c r="AD23" s="289"/>
      <c r="AE23" s="289"/>
      <c r="AF23" s="289"/>
      <c r="AG23" s="290"/>
      <c r="AH23" s="297"/>
      <c r="AI23" s="298"/>
      <c r="AJ23" s="298"/>
      <c r="AK23" s="298"/>
      <c r="AL23" s="298"/>
      <c r="AM23" s="298"/>
      <c r="AN23" s="298"/>
      <c r="AO23" s="298"/>
      <c r="AP23" s="299"/>
      <c r="AQ23" s="74"/>
      <c r="AR23" s="74"/>
      <c r="AS23" s="74"/>
      <c r="AT23" s="74"/>
      <c r="AU23" s="74"/>
      <c r="AV23" s="74"/>
      <c r="AW23" s="74"/>
      <c r="AX23" s="74"/>
      <c r="AY23" s="74"/>
      <c r="AZ23" s="74"/>
      <c r="BA23" s="74"/>
      <c r="BB23" s="74"/>
    </row>
    <row r="24" spans="1:54" x14ac:dyDescent="0.4">
      <c r="A24" s="74"/>
      <c r="B24" s="297"/>
      <c r="C24" s="298"/>
      <c r="D24" s="298"/>
      <c r="E24" s="298"/>
      <c r="F24" s="299"/>
      <c r="G24" s="297"/>
      <c r="H24" s="298"/>
      <c r="I24" s="298"/>
      <c r="J24" s="298"/>
      <c r="K24" s="298"/>
      <c r="L24" s="298"/>
      <c r="M24" s="298"/>
      <c r="N24" s="298"/>
      <c r="O24" s="299"/>
      <c r="P24" s="297"/>
      <c r="Q24" s="298"/>
      <c r="R24" s="298"/>
      <c r="S24" s="298"/>
      <c r="T24" s="298"/>
      <c r="U24" s="298"/>
      <c r="V24" s="298"/>
      <c r="W24" s="298"/>
      <c r="X24" s="299"/>
      <c r="Y24" s="288"/>
      <c r="Z24" s="289"/>
      <c r="AA24" s="289"/>
      <c r="AB24" s="289"/>
      <c r="AC24" s="289"/>
      <c r="AD24" s="289"/>
      <c r="AE24" s="289"/>
      <c r="AF24" s="289"/>
      <c r="AG24" s="290"/>
      <c r="AH24" s="297"/>
      <c r="AI24" s="298"/>
      <c r="AJ24" s="298"/>
      <c r="AK24" s="298"/>
      <c r="AL24" s="298"/>
      <c r="AM24" s="298"/>
      <c r="AN24" s="298"/>
      <c r="AO24" s="298"/>
      <c r="AP24" s="299"/>
      <c r="AQ24" s="74"/>
      <c r="AR24" s="74"/>
      <c r="AS24" s="74"/>
      <c r="AT24" s="74"/>
      <c r="AU24" s="74"/>
      <c r="AV24" s="74"/>
      <c r="AW24" s="74"/>
      <c r="AX24" s="74"/>
      <c r="AY24" s="74"/>
      <c r="AZ24" s="74"/>
      <c r="BA24" s="74"/>
      <c r="BB24" s="74"/>
    </row>
    <row r="25" spans="1:54" x14ac:dyDescent="0.4">
      <c r="A25" s="74"/>
      <c r="B25" s="236"/>
      <c r="C25" s="240"/>
      <c r="D25" s="240"/>
      <c r="E25" s="240"/>
      <c r="F25" s="238"/>
      <c r="G25" s="236"/>
      <c r="H25" s="240"/>
      <c r="I25" s="240"/>
      <c r="J25" s="240"/>
      <c r="K25" s="240"/>
      <c r="L25" s="240"/>
      <c r="M25" s="240"/>
      <c r="N25" s="240"/>
      <c r="O25" s="238"/>
      <c r="P25" s="236"/>
      <c r="Q25" s="240"/>
      <c r="R25" s="240"/>
      <c r="S25" s="240"/>
      <c r="T25" s="240"/>
      <c r="U25" s="240"/>
      <c r="V25" s="240"/>
      <c r="W25" s="240"/>
      <c r="X25" s="238"/>
      <c r="Y25" s="291"/>
      <c r="Z25" s="292"/>
      <c r="AA25" s="292"/>
      <c r="AB25" s="292"/>
      <c r="AC25" s="292"/>
      <c r="AD25" s="292"/>
      <c r="AE25" s="292"/>
      <c r="AF25" s="292"/>
      <c r="AG25" s="293"/>
      <c r="AH25" s="236"/>
      <c r="AI25" s="240"/>
      <c r="AJ25" s="240"/>
      <c r="AK25" s="240"/>
      <c r="AL25" s="240"/>
      <c r="AM25" s="240"/>
      <c r="AN25" s="240"/>
      <c r="AO25" s="240"/>
      <c r="AP25" s="238"/>
      <c r="AQ25" s="74"/>
      <c r="AR25" s="74"/>
      <c r="AS25" s="74"/>
      <c r="AT25" s="74"/>
      <c r="AU25" s="74"/>
      <c r="AV25" s="74"/>
      <c r="AW25" s="74"/>
      <c r="AX25" s="74"/>
      <c r="AY25" s="74"/>
      <c r="AZ25" s="74"/>
      <c r="BA25" s="74"/>
      <c r="BB25" s="74"/>
    </row>
    <row r="26" spans="1:54" x14ac:dyDescent="0.4">
      <c r="A26" s="74"/>
      <c r="B26" s="294"/>
      <c r="C26" s="295"/>
      <c r="D26" s="295"/>
      <c r="E26" s="295"/>
      <c r="F26" s="296"/>
      <c r="G26" s="294" t="s">
        <v>265</v>
      </c>
      <c r="H26" s="295"/>
      <c r="I26" s="295"/>
      <c r="J26" s="295"/>
      <c r="K26" s="295"/>
      <c r="L26" s="295"/>
      <c r="M26" s="295"/>
      <c r="N26" s="295"/>
      <c r="O26" s="296"/>
      <c r="P26" s="294" t="s">
        <v>266</v>
      </c>
      <c r="Q26" s="295"/>
      <c r="R26" s="295"/>
      <c r="S26" s="295"/>
      <c r="T26" s="295"/>
      <c r="U26" s="295"/>
      <c r="V26" s="295"/>
      <c r="W26" s="295"/>
      <c r="X26" s="296"/>
      <c r="Y26" s="294" t="s">
        <v>267</v>
      </c>
      <c r="Z26" s="295"/>
      <c r="AA26" s="295"/>
      <c r="AB26" s="295"/>
      <c r="AC26" s="295"/>
      <c r="AD26" s="295"/>
      <c r="AE26" s="295"/>
      <c r="AF26" s="295"/>
      <c r="AG26" s="296"/>
      <c r="AH26" s="231"/>
      <c r="AI26" s="232"/>
      <c r="AJ26" s="232"/>
      <c r="AK26" s="232"/>
      <c r="AL26" s="232"/>
      <c r="AM26" s="232"/>
      <c r="AN26" s="232"/>
      <c r="AO26" s="232" t="s">
        <v>275</v>
      </c>
      <c r="AP26" s="267"/>
      <c r="AQ26" s="74"/>
      <c r="AR26" s="74"/>
      <c r="AS26" s="74"/>
      <c r="AT26" s="74"/>
      <c r="AU26" s="74"/>
      <c r="AV26" s="74"/>
      <c r="AW26" s="74"/>
      <c r="AX26" s="74"/>
      <c r="AY26" s="74"/>
      <c r="AZ26" s="74"/>
      <c r="BA26" s="74"/>
      <c r="BB26" s="74"/>
    </row>
    <row r="27" spans="1:54" x14ac:dyDescent="0.4">
      <c r="A27" s="74"/>
      <c r="B27" s="294"/>
      <c r="C27" s="295"/>
      <c r="D27" s="295"/>
      <c r="E27" s="295"/>
      <c r="F27" s="296"/>
      <c r="G27" s="294" t="s">
        <v>265</v>
      </c>
      <c r="H27" s="295"/>
      <c r="I27" s="295"/>
      <c r="J27" s="295"/>
      <c r="K27" s="295"/>
      <c r="L27" s="295"/>
      <c r="M27" s="295"/>
      <c r="N27" s="295"/>
      <c r="O27" s="296"/>
      <c r="P27" s="294" t="s">
        <v>266</v>
      </c>
      <c r="Q27" s="295"/>
      <c r="R27" s="295"/>
      <c r="S27" s="295"/>
      <c r="T27" s="295"/>
      <c r="U27" s="295"/>
      <c r="V27" s="295"/>
      <c r="W27" s="295"/>
      <c r="X27" s="296"/>
      <c r="Y27" s="294" t="s">
        <v>267</v>
      </c>
      <c r="Z27" s="295"/>
      <c r="AA27" s="295"/>
      <c r="AB27" s="295"/>
      <c r="AC27" s="295"/>
      <c r="AD27" s="295"/>
      <c r="AE27" s="295"/>
      <c r="AF27" s="295"/>
      <c r="AG27" s="296"/>
      <c r="AH27" s="231"/>
      <c r="AI27" s="232"/>
      <c r="AJ27" s="232"/>
      <c r="AK27" s="232"/>
      <c r="AL27" s="232"/>
      <c r="AM27" s="232"/>
      <c r="AN27" s="232"/>
      <c r="AO27" s="232" t="s">
        <v>275</v>
      </c>
      <c r="AP27" s="267"/>
      <c r="AQ27" s="74"/>
      <c r="AR27" s="74"/>
      <c r="AS27" s="74"/>
      <c r="AT27" s="74"/>
      <c r="AU27" s="74"/>
      <c r="AV27" s="74"/>
      <c r="AW27" s="74"/>
      <c r="AX27" s="74"/>
      <c r="AY27" s="74"/>
      <c r="AZ27" s="74"/>
      <c r="BA27" s="74"/>
      <c r="BB27" s="74"/>
    </row>
    <row r="28" spans="1:54" x14ac:dyDescent="0.4">
      <c r="A28" s="74"/>
      <c r="B28" s="294"/>
      <c r="C28" s="295"/>
      <c r="D28" s="295"/>
      <c r="E28" s="295"/>
      <c r="F28" s="296"/>
      <c r="G28" s="294" t="s">
        <v>265</v>
      </c>
      <c r="H28" s="295"/>
      <c r="I28" s="295"/>
      <c r="J28" s="295"/>
      <c r="K28" s="295"/>
      <c r="L28" s="295"/>
      <c r="M28" s="295"/>
      <c r="N28" s="295"/>
      <c r="O28" s="296"/>
      <c r="P28" s="294" t="s">
        <v>266</v>
      </c>
      <c r="Q28" s="295"/>
      <c r="R28" s="295"/>
      <c r="S28" s="295"/>
      <c r="T28" s="295"/>
      <c r="U28" s="295"/>
      <c r="V28" s="295"/>
      <c r="W28" s="295"/>
      <c r="X28" s="296"/>
      <c r="Y28" s="294" t="s">
        <v>267</v>
      </c>
      <c r="Z28" s="295"/>
      <c r="AA28" s="295"/>
      <c r="AB28" s="295"/>
      <c r="AC28" s="295"/>
      <c r="AD28" s="295"/>
      <c r="AE28" s="295"/>
      <c r="AF28" s="295"/>
      <c r="AG28" s="296"/>
      <c r="AH28" s="231"/>
      <c r="AI28" s="232"/>
      <c r="AJ28" s="232"/>
      <c r="AK28" s="232"/>
      <c r="AL28" s="232"/>
      <c r="AM28" s="232"/>
      <c r="AN28" s="232"/>
      <c r="AO28" s="232" t="s">
        <v>275</v>
      </c>
      <c r="AP28" s="267"/>
      <c r="AQ28" s="74"/>
      <c r="AR28" s="74"/>
      <c r="AS28" s="74"/>
      <c r="AT28" s="74"/>
      <c r="AU28" s="74"/>
      <c r="AV28" s="74"/>
      <c r="AW28" s="74"/>
      <c r="AX28" s="74"/>
      <c r="AY28" s="74"/>
      <c r="AZ28" s="74"/>
      <c r="BA28" s="74"/>
      <c r="BB28" s="74"/>
    </row>
    <row r="29" spans="1:54" x14ac:dyDescent="0.4">
      <c r="A29" s="74"/>
      <c r="B29" s="74"/>
      <c r="C29" s="74"/>
      <c r="D29" s="74"/>
      <c r="E29" s="74"/>
      <c r="F29" s="74"/>
      <c r="G29" s="74"/>
      <c r="H29" s="74"/>
      <c r="I29" s="74"/>
      <c r="J29" s="74"/>
      <c r="K29" s="74"/>
      <c r="L29" s="74"/>
      <c r="M29" s="74"/>
      <c r="N29" s="74"/>
      <c r="O29" s="74"/>
      <c r="P29" s="74"/>
      <c r="Q29" s="74"/>
      <c r="R29" s="74"/>
      <c r="S29" s="74"/>
      <c r="T29" s="74"/>
      <c r="U29" s="74"/>
      <c r="V29" s="74"/>
      <c r="W29" s="74"/>
      <c r="X29" s="74"/>
      <c r="Y29" s="74"/>
      <c r="Z29" s="74"/>
      <c r="AA29" s="74"/>
      <c r="AB29" s="74"/>
      <c r="AC29" s="74"/>
      <c r="AD29" s="74"/>
      <c r="AE29" s="74"/>
      <c r="AF29" s="74"/>
      <c r="AG29" s="74"/>
      <c r="AH29" s="74"/>
      <c r="AI29" s="74"/>
      <c r="AJ29" s="74"/>
      <c r="AK29" s="74"/>
      <c r="AL29" s="74"/>
      <c r="AM29" s="74"/>
      <c r="AN29" s="74"/>
      <c r="AO29" s="74"/>
      <c r="AP29" s="74"/>
      <c r="AQ29" s="74"/>
      <c r="AR29" s="74"/>
      <c r="AS29" s="74"/>
      <c r="AT29" s="74"/>
      <c r="AU29" s="74"/>
      <c r="AV29" s="74"/>
      <c r="AW29" s="74"/>
      <c r="AX29" s="74"/>
      <c r="AY29" s="74"/>
      <c r="AZ29" s="74"/>
      <c r="BA29" s="74"/>
      <c r="BB29" s="74"/>
    </row>
    <row r="30" spans="1:54" x14ac:dyDescent="0.4">
      <c r="A30" s="74" t="s">
        <v>271</v>
      </c>
      <c r="B30" s="74"/>
      <c r="C30" s="74"/>
      <c r="D30" s="74"/>
      <c r="E30" s="74"/>
      <c r="F30" s="74"/>
      <c r="G30" s="74"/>
      <c r="H30" s="74"/>
      <c r="I30" s="74"/>
      <c r="J30" s="74"/>
      <c r="K30" s="74"/>
      <c r="L30" s="74"/>
      <c r="M30" s="74"/>
      <c r="N30" s="74"/>
      <c r="O30" s="74"/>
      <c r="P30" s="74"/>
      <c r="Q30" s="74"/>
      <c r="R30" s="74"/>
      <c r="S30" s="74"/>
      <c r="T30" s="74"/>
      <c r="U30" s="74"/>
      <c r="V30" s="74"/>
      <c r="W30" s="74"/>
      <c r="X30" s="74"/>
      <c r="Y30" s="74"/>
      <c r="Z30" s="74"/>
      <c r="AA30" s="74"/>
      <c r="AB30" s="74"/>
      <c r="AC30" s="74"/>
      <c r="AD30" s="74"/>
      <c r="AE30" s="74"/>
      <c r="AF30" s="74"/>
      <c r="AG30" s="74"/>
      <c r="AH30" s="74"/>
      <c r="AI30" s="74"/>
      <c r="AJ30" s="74"/>
      <c r="AK30" s="74"/>
      <c r="AL30" s="74"/>
      <c r="AM30" s="74"/>
      <c r="AN30" s="74"/>
      <c r="AO30" s="74"/>
      <c r="AP30" s="74"/>
      <c r="AQ30" s="74"/>
      <c r="AR30" s="74"/>
      <c r="AS30" s="74"/>
      <c r="AT30" s="74"/>
      <c r="AU30" s="74"/>
      <c r="AV30" s="74"/>
      <c r="AW30" s="74"/>
      <c r="AX30" s="74"/>
      <c r="AY30" s="74"/>
      <c r="AZ30" s="74"/>
      <c r="BA30" s="74"/>
      <c r="BB30" s="74"/>
    </row>
    <row r="31" spans="1:54" x14ac:dyDescent="0.4">
      <c r="A31" s="74"/>
      <c r="B31" s="74"/>
      <c r="C31" s="74"/>
      <c r="D31" s="74"/>
      <c r="E31" s="74"/>
      <c r="F31" s="74"/>
      <c r="G31" s="74"/>
      <c r="H31" s="74"/>
      <c r="I31" s="74"/>
      <c r="J31" s="74"/>
      <c r="K31" s="74"/>
      <c r="L31" s="74"/>
      <c r="M31" s="74"/>
      <c r="N31" s="74"/>
      <c r="O31" s="74"/>
      <c r="P31" s="74"/>
      <c r="Q31" s="74"/>
      <c r="R31" s="74"/>
      <c r="S31" s="74"/>
      <c r="T31" s="74"/>
      <c r="U31" s="74"/>
      <c r="V31" s="74"/>
      <c r="W31" s="74"/>
      <c r="X31" s="74"/>
      <c r="Y31" s="74"/>
      <c r="Z31" s="74"/>
      <c r="AA31" s="74"/>
      <c r="AB31" s="74"/>
      <c r="AC31" s="74"/>
      <c r="AD31" s="74"/>
      <c r="AE31" s="74"/>
      <c r="AF31" s="74"/>
      <c r="AG31" s="74"/>
      <c r="AH31" s="74"/>
      <c r="AI31" s="74"/>
      <c r="AJ31" s="74"/>
      <c r="AK31" s="74"/>
      <c r="AL31" s="74"/>
      <c r="AM31" s="74"/>
      <c r="AN31" s="74"/>
      <c r="AO31" s="74"/>
      <c r="AP31" s="74"/>
      <c r="AQ31" s="74"/>
      <c r="AR31" s="74"/>
      <c r="AS31" s="74"/>
      <c r="AT31" s="74"/>
      <c r="AU31" s="74"/>
      <c r="AV31" s="74"/>
      <c r="AW31" s="74"/>
      <c r="AX31" s="74"/>
      <c r="AY31" s="74"/>
      <c r="AZ31" s="74"/>
      <c r="BA31" s="74"/>
      <c r="BB31" s="74"/>
    </row>
    <row r="32" spans="1:54" ht="18" customHeight="1" x14ac:dyDescent="0.4">
      <c r="A32" s="74"/>
      <c r="B32" s="256" t="s">
        <v>33</v>
      </c>
      <c r="C32" s="256"/>
      <c r="D32" s="256" t="s">
        <v>42</v>
      </c>
      <c r="E32" s="256"/>
      <c r="F32" s="256" t="s">
        <v>43</v>
      </c>
      <c r="G32" s="256"/>
      <c r="H32" s="256"/>
      <c r="I32" s="256"/>
      <c r="J32" s="256" t="s">
        <v>48</v>
      </c>
      <c r="K32" s="256"/>
      <c r="L32" s="256"/>
      <c r="M32" s="256"/>
      <c r="N32" s="256"/>
      <c r="O32" s="256"/>
      <c r="P32" s="256"/>
      <c r="Q32" s="256"/>
      <c r="R32" s="256"/>
      <c r="S32" s="256" t="s">
        <v>44</v>
      </c>
      <c r="T32" s="256"/>
      <c r="U32" s="256"/>
      <c r="V32" s="256"/>
      <c r="W32" s="256" t="s">
        <v>49</v>
      </c>
      <c r="X32" s="256"/>
      <c r="Y32" s="256"/>
      <c r="Z32" s="256"/>
      <c r="AA32" s="256" t="s">
        <v>50</v>
      </c>
      <c r="AB32" s="256"/>
      <c r="AC32" s="256"/>
      <c r="AD32" s="256"/>
      <c r="AE32" s="256" t="s">
        <v>51</v>
      </c>
      <c r="AF32" s="256"/>
      <c r="AG32" s="256"/>
      <c r="AH32" s="256"/>
      <c r="AI32" s="256" t="s">
        <v>52</v>
      </c>
      <c r="AJ32" s="256"/>
      <c r="AK32" s="256"/>
      <c r="AL32" s="256"/>
      <c r="AM32" s="274" t="s">
        <v>53</v>
      </c>
      <c r="AN32" s="274"/>
      <c r="AO32" s="274"/>
      <c r="AP32" s="274"/>
      <c r="AQ32" s="256" t="s">
        <v>54</v>
      </c>
      <c r="AR32" s="256"/>
      <c r="AS32" s="256"/>
      <c r="AT32" s="256"/>
      <c r="AU32" s="256" t="s">
        <v>59</v>
      </c>
      <c r="AV32" s="256"/>
      <c r="AW32" s="256"/>
      <c r="AX32" s="256"/>
      <c r="AY32" s="256" t="s">
        <v>55</v>
      </c>
      <c r="AZ32" s="256"/>
      <c r="BA32" s="256"/>
      <c r="BB32" s="256"/>
    </row>
    <row r="33" spans="1:89" x14ac:dyDescent="0.4">
      <c r="A33" s="74"/>
      <c r="B33" s="256"/>
      <c r="C33" s="256"/>
      <c r="D33" s="256"/>
      <c r="E33" s="256"/>
      <c r="F33" s="256"/>
      <c r="G33" s="256"/>
      <c r="H33" s="256"/>
      <c r="I33" s="256"/>
      <c r="J33" s="256"/>
      <c r="K33" s="256"/>
      <c r="L33" s="256"/>
      <c r="M33" s="256"/>
      <c r="N33" s="256"/>
      <c r="O33" s="256"/>
      <c r="P33" s="256"/>
      <c r="Q33" s="256"/>
      <c r="R33" s="256"/>
      <c r="S33" s="256"/>
      <c r="T33" s="256"/>
      <c r="U33" s="256"/>
      <c r="V33" s="256"/>
      <c r="W33" s="256"/>
      <c r="X33" s="256"/>
      <c r="Y33" s="256"/>
      <c r="Z33" s="256"/>
      <c r="AA33" s="256"/>
      <c r="AB33" s="256"/>
      <c r="AC33" s="256"/>
      <c r="AD33" s="256"/>
      <c r="AE33" s="256"/>
      <c r="AF33" s="256"/>
      <c r="AG33" s="256"/>
      <c r="AH33" s="256"/>
      <c r="AI33" s="256"/>
      <c r="AJ33" s="256"/>
      <c r="AK33" s="256"/>
      <c r="AL33" s="256"/>
      <c r="AM33" s="274"/>
      <c r="AN33" s="274"/>
      <c r="AO33" s="274"/>
      <c r="AP33" s="274"/>
      <c r="AQ33" s="256"/>
      <c r="AR33" s="256"/>
      <c r="AS33" s="256"/>
      <c r="AT33" s="256"/>
      <c r="AU33" s="256"/>
      <c r="AV33" s="256"/>
      <c r="AW33" s="256"/>
      <c r="AX33" s="256"/>
      <c r="AY33" s="256"/>
      <c r="AZ33" s="256"/>
      <c r="BA33" s="256"/>
      <c r="BB33" s="256"/>
    </row>
    <row r="34" spans="1:89" x14ac:dyDescent="0.4">
      <c r="A34" s="74"/>
      <c r="B34" s="256"/>
      <c r="C34" s="256"/>
      <c r="D34" s="256"/>
      <c r="E34" s="256"/>
      <c r="F34" s="256"/>
      <c r="G34" s="256"/>
      <c r="H34" s="256"/>
      <c r="I34" s="256"/>
      <c r="J34" s="256" t="s">
        <v>45</v>
      </c>
      <c r="K34" s="256"/>
      <c r="L34" s="256"/>
      <c r="M34" s="256" t="s">
        <v>46</v>
      </c>
      <c r="N34" s="256"/>
      <c r="O34" s="256"/>
      <c r="P34" s="256" t="s">
        <v>47</v>
      </c>
      <c r="Q34" s="256"/>
      <c r="R34" s="256"/>
      <c r="S34" s="256"/>
      <c r="T34" s="256"/>
      <c r="U34" s="256"/>
      <c r="V34" s="256"/>
      <c r="W34" s="256"/>
      <c r="X34" s="256"/>
      <c r="Y34" s="256"/>
      <c r="Z34" s="256"/>
      <c r="AA34" s="256"/>
      <c r="AB34" s="256"/>
      <c r="AC34" s="256"/>
      <c r="AD34" s="256"/>
      <c r="AE34" s="256"/>
      <c r="AF34" s="256"/>
      <c r="AG34" s="256"/>
      <c r="AH34" s="256"/>
      <c r="AI34" s="256"/>
      <c r="AJ34" s="256"/>
      <c r="AK34" s="256"/>
      <c r="AL34" s="256"/>
      <c r="AM34" s="274"/>
      <c r="AN34" s="274"/>
      <c r="AO34" s="274"/>
      <c r="AP34" s="274"/>
      <c r="AQ34" s="256"/>
      <c r="AR34" s="256"/>
      <c r="AS34" s="256"/>
      <c r="AT34" s="256"/>
      <c r="AU34" s="256"/>
      <c r="AV34" s="256"/>
      <c r="AW34" s="256"/>
      <c r="AX34" s="256"/>
      <c r="AY34" s="256"/>
      <c r="AZ34" s="256"/>
      <c r="BA34" s="256"/>
      <c r="BB34" s="256"/>
    </row>
    <row r="35" spans="1:89" x14ac:dyDescent="0.4">
      <c r="A35" s="74"/>
      <c r="B35" s="256"/>
      <c r="C35" s="256"/>
      <c r="D35" s="256"/>
      <c r="E35" s="256"/>
      <c r="F35" s="256"/>
      <c r="G35" s="256"/>
      <c r="H35" s="256"/>
      <c r="I35" s="256"/>
      <c r="J35" s="256"/>
      <c r="K35" s="256"/>
      <c r="L35" s="256"/>
      <c r="M35" s="256"/>
      <c r="N35" s="256"/>
      <c r="O35" s="256"/>
      <c r="P35" s="256"/>
      <c r="Q35" s="256"/>
      <c r="R35" s="256"/>
      <c r="S35" s="256"/>
      <c r="T35" s="256"/>
      <c r="U35" s="256"/>
      <c r="V35" s="256"/>
      <c r="W35" s="256"/>
      <c r="X35" s="256"/>
      <c r="Y35" s="256"/>
      <c r="Z35" s="256"/>
      <c r="AA35" s="256"/>
      <c r="AB35" s="256"/>
      <c r="AC35" s="256"/>
      <c r="AD35" s="256"/>
      <c r="AE35" s="256"/>
      <c r="AF35" s="256"/>
      <c r="AG35" s="256"/>
      <c r="AH35" s="256"/>
      <c r="AI35" s="256"/>
      <c r="AJ35" s="256"/>
      <c r="AK35" s="256"/>
      <c r="AL35" s="256"/>
      <c r="AM35" s="274"/>
      <c r="AN35" s="274"/>
      <c r="AO35" s="274"/>
      <c r="AP35" s="274"/>
      <c r="AQ35" s="256"/>
      <c r="AR35" s="256"/>
      <c r="AS35" s="256"/>
      <c r="AT35" s="256"/>
      <c r="AU35" s="256"/>
      <c r="AV35" s="256"/>
      <c r="AW35" s="256"/>
      <c r="AX35" s="256"/>
      <c r="AY35" s="256"/>
      <c r="AZ35" s="256"/>
      <c r="BA35" s="256"/>
      <c r="BB35" s="256"/>
    </row>
    <row r="36" spans="1:89" x14ac:dyDescent="0.4">
      <c r="A36" s="74"/>
      <c r="B36" s="256"/>
      <c r="C36" s="256"/>
      <c r="D36" s="256"/>
      <c r="E36" s="256"/>
      <c r="F36" s="256"/>
      <c r="G36" s="256"/>
      <c r="H36" s="256"/>
      <c r="I36" s="256"/>
      <c r="J36" s="256"/>
      <c r="K36" s="256"/>
      <c r="L36" s="256"/>
      <c r="M36" s="256"/>
      <c r="N36" s="256"/>
      <c r="O36" s="256"/>
      <c r="P36" s="256"/>
      <c r="Q36" s="256"/>
      <c r="R36" s="256"/>
      <c r="S36" s="256"/>
      <c r="T36" s="256"/>
      <c r="U36" s="256"/>
      <c r="V36" s="256"/>
      <c r="W36" s="256"/>
      <c r="X36" s="256"/>
      <c r="Y36" s="256"/>
      <c r="Z36" s="256"/>
      <c r="AA36" s="256"/>
      <c r="AB36" s="256"/>
      <c r="AC36" s="256"/>
      <c r="AD36" s="256"/>
      <c r="AE36" s="256"/>
      <c r="AF36" s="256"/>
      <c r="AG36" s="256"/>
      <c r="AH36" s="256"/>
      <c r="AI36" s="256"/>
      <c r="AJ36" s="256"/>
      <c r="AK36" s="256"/>
      <c r="AL36" s="256"/>
      <c r="AM36" s="274"/>
      <c r="AN36" s="274"/>
      <c r="AO36" s="274"/>
      <c r="AP36" s="274"/>
      <c r="AQ36" s="256"/>
      <c r="AR36" s="256"/>
      <c r="AS36" s="256"/>
      <c r="AT36" s="256"/>
      <c r="AU36" s="256"/>
      <c r="AV36" s="256"/>
      <c r="AW36" s="256"/>
      <c r="AX36" s="256"/>
      <c r="AY36" s="256"/>
      <c r="AZ36" s="256"/>
      <c r="BA36" s="256"/>
      <c r="BB36" s="256"/>
    </row>
    <row r="37" spans="1:89" x14ac:dyDescent="0.4">
      <c r="A37" s="74"/>
      <c r="B37" s="255" t="s">
        <v>34</v>
      </c>
      <c r="C37" s="255"/>
      <c r="D37" s="273"/>
      <c r="E37" s="273"/>
      <c r="F37" s="255"/>
      <c r="G37" s="255"/>
      <c r="H37" s="255"/>
      <c r="I37" s="255"/>
      <c r="J37" s="255"/>
      <c r="K37" s="255"/>
      <c r="L37" s="255"/>
      <c r="M37" s="255"/>
      <c r="N37" s="255"/>
      <c r="O37" s="255"/>
      <c r="P37" s="256"/>
      <c r="Q37" s="256"/>
      <c r="R37" s="256"/>
      <c r="S37" s="269"/>
      <c r="T37" s="269"/>
      <c r="U37" s="269"/>
      <c r="V37" s="269" t="s">
        <v>56</v>
      </c>
      <c r="W37" s="269"/>
      <c r="X37" s="269"/>
      <c r="Y37" s="269"/>
      <c r="Z37" s="269" t="s">
        <v>56</v>
      </c>
      <c r="AA37" s="268"/>
      <c r="AB37" s="268"/>
      <c r="AC37" s="268"/>
      <c r="AD37" s="269" t="s">
        <v>57</v>
      </c>
      <c r="AE37" s="268"/>
      <c r="AF37" s="268"/>
      <c r="AG37" s="268"/>
      <c r="AH37" s="269" t="s">
        <v>57</v>
      </c>
      <c r="AI37" s="268"/>
      <c r="AJ37" s="268"/>
      <c r="AK37" s="268"/>
      <c r="AL37" s="269" t="s">
        <v>57</v>
      </c>
      <c r="AM37" s="268"/>
      <c r="AN37" s="268"/>
      <c r="AO37" s="268"/>
      <c r="AP37" s="269" t="s">
        <v>57</v>
      </c>
      <c r="AQ37" s="270" t="str">
        <f>IF(F37="","",MIN(ROUNDDOWN(((AE37+AI37)/AA37)*100,2),100))</f>
        <v/>
      </c>
      <c r="AR37" s="270"/>
      <c r="AS37" s="270"/>
      <c r="AT37" s="269" t="s">
        <v>16</v>
      </c>
      <c r="AU37" s="268"/>
      <c r="AV37" s="268"/>
      <c r="AW37" s="268"/>
      <c r="AX37" s="265" t="s">
        <v>60</v>
      </c>
      <c r="AY37" s="268"/>
      <c r="AZ37" s="268"/>
      <c r="BA37" s="268"/>
      <c r="BB37" s="265" t="s">
        <v>60</v>
      </c>
    </row>
    <row r="38" spans="1:89" x14ac:dyDescent="0.4">
      <c r="A38" s="74"/>
      <c r="B38" s="255"/>
      <c r="C38" s="255"/>
      <c r="D38" s="273"/>
      <c r="E38" s="273"/>
      <c r="F38" s="255"/>
      <c r="G38" s="255"/>
      <c r="H38" s="255"/>
      <c r="I38" s="255"/>
      <c r="J38" s="255"/>
      <c r="K38" s="255"/>
      <c r="L38" s="255"/>
      <c r="M38" s="255"/>
      <c r="N38" s="255"/>
      <c r="O38" s="255"/>
      <c r="P38" s="256"/>
      <c r="Q38" s="256"/>
      <c r="R38" s="256"/>
      <c r="S38" s="269"/>
      <c r="T38" s="269"/>
      <c r="U38" s="269"/>
      <c r="V38" s="269"/>
      <c r="W38" s="269"/>
      <c r="X38" s="269"/>
      <c r="Y38" s="269"/>
      <c r="Z38" s="269"/>
      <c r="AA38" s="268"/>
      <c r="AB38" s="268"/>
      <c r="AC38" s="268"/>
      <c r="AD38" s="269"/>
      <c r="AE38" s="268"/>
      <c r="AF38" s="268"/>
      <c r="AG38" s="268"/>
      <c r="AH38" s="269"/>
      <c r="AI38" s="268"/>
      <c r="AJ38" s="268"/>
      <c r="AK38" s="268"/>
      <c r="AL38" s="269"/>
      <c r="AM38" s="268"/>
      <c r="AN38" s="268"/>
      <c r="AO38" s="268"/>
      <c r="AP38" s="269"/>
      <c r="AQ38" s="270"/>
      <c r="AR38" s="270"/>
      <c r="AS38" s="270"/>
      <c r="AT38" s="269"/>
      <c r="AU38" s="268"/>
      <c r="AV38" s="268"/>
      <c r="AW38" s="268"/>
      <c r="AX38" s="265"/>
      <c r="AY38" s="268"/>
      <c r="AZ38" s="268"/>
      <c r="BA38" s="268"/>
      <c r="BB38" s="265"/>
      <c r="BQ38"/>
      <c r="BR38"/>
      <c r="BS38"/>
      <c r="BT38"/>
      <c r="BU38"/>
      <c r="BV38"/>
      <c r="BW38"/>
      <c r="BX38"/>
      <c r="BY38"/>
      <c r="BZ38"/>
      <c r="CA38"/>
      <c r="CB38"/>
      <c r="CC38"/>
      <c r="CD38"/>
      <c r="CE38"/>
      <c r="CF38"/>
      <c r="CG38"/>
      <c r="CH38"/>
      <c r="CI38"/>
      <c r="CJ38"/>
      <c r="CK38"/>
    </row>
    <row r="39" spans="1:89" x14ac:dyDescent="0.4">
      <c r="A39" s="74"/>
      <c r="B39" s="255"/>
      <c r="C39" s="255"/>
      <c r="D39" s="273"/>
      <c r="E39" s="273"/>
      <c r="F39" s="255"/>
      <c r="G39" s="255"/>
      <c r="H39" s="255"/>
      <c r="I39" s="255"/>
      <c r="J39" s="255"/>
      <c r="K39" s="255"/>
      <c r="L39" s="255"/>
      <c r="M39" s="255"/>
      <c r="N39" s="255"/>
      <c r="O39" s="255"/>
      <c r="P39" s="255"/>
      <c r="Q39" s="255"/>
      <c r="R39" s="255"/>
      <c r="S39" s="269"/>
      <c r="T39" s="269"/>
      <c r="U39" s="269"/>
      <c r="V39" s="269" t="s">
        <v>56</v>
      </c>
      <c r="W39" s="269"/>
      <c r="X39" s="269"/>
      <c r="Y39" s="269"/>
      <c r="Z39" s="269" t="s">
        <v>56</v>
      </c>
      <c r="AA39" s="268"/>
      <c r="AB39" s="268"/>
      <c r="AC39" s="268"/>
      <c r="AD39" s="269" t="s">
        <v>57</v>
      </c>
      <c r="AE39" s="268"/>
      <c r="AF39" s="268"/>
      <c r="AG39" s="268"/>
      <c r="AH39" s="269" t="s">
        <v>57</v>
      </c>
      <c r="AI39" s="268"/>
      <c r="AJ39" s="268"/>
      <c r="AK39" s="268"/>
      <c r="AL39" s="269" t="s">
        <v>57</v>
      </c>
      <c r="AM39" s="268"/>
      <c r="AN39" s="268"/>
      <c r="AO39" s="268"/>
      <c r="AP39" s="269" t="s">
        <v>57</v>
      </c>
      <c r="AQ39" s="270" t="str">
        <f t="shared" ref="AQ39" si="1">IF(F39="","",MIN(ROUNDDOWN(((AE39+AI39)/AA39)*100,2),100))</f>
        <v/>
      </c>
      <c r="AR39" s="270"/>
      <c r="AS39" s="270"/>
      <c r="AT39" s="269" t="s">
        <v>16</v>
      </c>
      <c r="AU39" s="268"/>
      <c r="AV39" s="268"/>
      <c r="AW39" s="268"/>
      <c r="AX39" s="265" t="s">
        <v>60</v>
      </c>
      <c r="AY39" s="268"/>
      <c r="AZ39" s="268"/>
      <c r="BA39" s="268"/>
      <c r="BB39" s="265" t="s">
        <v>60</v>
      </c>
      <c r="BQ39"/>
      <c r="BR39"/>
      <c r="BS39"/>
      <c r="BT39"/>
      <c r="BU39"/>
      <c r="BV39"/>
      <c r="BW39"/>
      <c r="BX39"/>
      <c r="BY39"/>
      <c r="BZ39"/>
      <c r="CA39"/>
      <c r="CB39"/>
      <c r="CC39"/>
      <c r="CD39"/>
      <c r="CE39"/>
      <c r="CF39"/>
      <c r="CG39"/>
      <c r="CH39"/>
      <c r="CI39"/>
      <c r="CJ39"/>
      <c r="CK39"/>
    </row>
    <row r="40" spans="1:89" x14ac:dyDescent="0.4">
      <c r="A40" s="74"/>
      <c r="B40" s="255"/>
      <c r="C40" s="255"/>
      <c r="D40" s="273"/>
      <c r="E40" s="273"/>
      <c r="F40" s="255"/>
      <c r="G40" s="255"/>
      <c r="H40" s="255"/>
      <c r="I40" s="255"/>
      <c r="J40" s="255"/>
      <c r="K40" s="255"/>
      <c r="L40" s="255"/>
      <c r="M40" s="255"/>
      <c r="N40" s="255"/>
      <c r="O40" s="255"/>
      <c r="P40" s="255"/>
      <c r="Q40" s="255"/>
      <c r="R40" s="255"/>
      <c r="S40" s="269"/>
      <c r="T40" s="269"/>
      <c r="U40" s="269"/>
      <c r="V40" s="269"/>
      <c r="W40" s="269"/>
      <c r="X40" s="269"/>
      <c r="Y40" s="269"/>
      <c r="Z40" s="269"/>
      <c r="AA40" s="268"/>
      <c r="AB40" s="268"/>
      <c r="AC40" s="268"/>
      <c r="AD40" s="269"/>
      <c r="AE40" s="268"/>
      <c r="AF40" s="268"/>
      <c r="AG40" s="268"/>
      <c r="AH40" s="269"/>
      <c r="AI40" s="268"/>
      <c r="AJ40" s="268"/>
      <c r="AK40" s="268"/>
      <c r="AL40" s="269"/>
      <c r="AM40" s="268"/>
      <c r="AN40" s="268"/>
      <c r="AO40" s="268"/>
      <c r="AP40" s="269"/>
      <c r="AQ40" s="270"/>
      <c r="AR40" s="270"/>
      <c r="AS40" s="270"/>
      <c r="AT40" s="269"/>
      <c r="AU40" s="268"/>
      <c r="AV40" s="268"/>
      <c r="AW40" s="268"/>
      <c r="AX40" s="265"/>
      <c r="AY40" s="268"/>
      <c r="AZ40" s="268"/>
      <c r="BA40" s="268"/>
      <c r="BB40" s="265"/>
      <c r="BQ40"/>
      <c r="BR40"/>
      <c r="BS40"/>
      <c r="BT40"/>
      <c r="BU40"/>
      <c r="BV40"/>
      <c r="BW40"/>
      <c r="BX40"/>
      <c r="BY40"/>
      <c r="BZ40"/>
      <c r="CA40"/>
      <c r="CB40"/>
      <c r="CC40"/>
      <c r="CD40"/>
      <c r="CE40"/>
      <c r="CF40"/>
      <c r="CG40"/>
      <c r="CH40"/>
      <c r="CI40"/>
      <c r="CJ40"/>
      <c r="CK40"/>
    </row>
    <row r="41" spans="1:89" x14ac:dyDescent="0.4">
      <c r="A41" s="74"/>
      <c r="B41" s="255"/>
      <c r="C41" s="255"/>
      <c r="D41" s="273"/>
      <c r="E41" s="273"/>
      <c r="F41" s="255"/>
      <c r="G41" s="255"/>
      <c r="H41" s="255"/>
      <c r="I41" s="255"/>
      <c r="J41" s="255"/>
      <c r="K41" s="255"/>
      <c r="L41" s="255"/>
      <c r="M41" s="255"/>
      <c r="N41" s="255"/>
      <c r="O41" s="255"/>
      <c r="P41" s="255"/>
      <c r="Q41" s="255"/>
      <c r="R41" s="255"/>
      <c r="S41" s="269"/>
      <c r="T41" s="269"/>
      <c r="U41" s="269"/>
      <c r="V41" s="269" t="s">
        <v>56</v>
      </c>
      <c r="W41" s="269"/>
      <c r="X41" s="269"/>
      <c r="Y41" s="269"/>
      <c r="Z41" s="269" t="s">
        <v>56</v>
      </c>
      <c r="AA41" s="268"/>
      <c r="AB41" s="268"/>
      <c r="AC41" s="268"/>
      <c r="AD41" s="269" t="s">
        <v>57</v>
      </c>
      <c r="AE41" s="268"/>
      <c r="AF41" s="268"/>
      <c r="AG41" s="268"/>
      <c r="AH41" s="269" t="s">
        <v>57</v>
      </c>
      <c r="AI41" s="268"/>
      <c r="AJ41" s="268"/>
      <c r="AK41" s="268"/>
      <c r="AL41" s="269" t="s">
        <v>57</v>
      </c>
      <c r="AM41" s="268"/>
      <c r="AN41" s="268"/>
      <c r="AO41" s="268"/>
      <c r="AP41" s="269" t="s">
        <v>57</v>
      </c>
      <c r="AQ41" s="270" t="str">
        <f t="shared" ref="AQ41" si="2">IF(F41="","",MIN(ROUNDDOWN(((AE41+AI41)/AA41)*100,2),100))</f>
        <v/>
      </c>
      <c r="AR41" s="270"/>
      <c r="AS41" s="270"/>
      <c r="AT41" s="269" t="s">
        <v>16</v>
      </c>
      <c r="AU41" s="268"/>
      <c r="AV41" s="268"/>
      <c r="AW41" s="268"/>
      <c r="AX41" s="265" t="s">
        <v>60</v>
      </c>
      <c r="AY41" s="268"/>
      <c r="AZ41" s="268"/>
      <c r="BA41" s="268"/>
      <c r="BB41" s="265" t="s">
        <v>60</v>
      </c>
      <c r="BQ41"/>
      <c r="BR41"/>
      <c r="BS41"/>
      <c r="BT41"/>
      <c r="BU41"/>
      <c r="BV41"/>
      <c r="BW41"/>
      <c r="BX41"/>
      <c r="BY41"/>
      <c r="BZ41"/>
      <c r="CA41"/>
      <c r="CB41"/>
      <c r="CC41"/>
      <c r="CD41"/>
      <c r="CE41"/>
      <c r="CF41"/>
      <c r="CG41"/>
      <c r="CH41"/>
      <c r="CI41"/>
      <c r="CJ41"/>
      <c r="CK41"/>
    </row>
    <row r="42" spans="1:89" x14ac:dyDescent="0.4">
      <c r="A42" s="74"/>
      <c r="B42" s="255"/>
      <c r="C42" s="255"/>
      <c r="D42" s="273"/>
      <c r="E42" s="273"/>
      <c r="F42" s="255"/>
      <c r="G42" s="255"/>
      <c r="H42" s="255"/>
      <c r="I42" s="255"/>
      <c r="J42" s="255"/>
      <c r="K42" s="255"/>
      <c r="L42" s="255"/>
      <c r="M42" s="255"/>
      <c r="N42" s="255"/>
      <c r="O42" s="255"/>
      <c r="P42" s="255"/>
      <c r="Q42" s="255"/>
      <c r="R42" s="255"/>
      <c r="S42" s="269"/>
      <c r="T42" s="269"/>
      <c r="U42" s="269"/>
      <c r="V42" s="269"/>
      <c r="W42" s="269"/>
      <c r="X42" s="269"/>
      <c r="Y42" s="269"/>
      <c r="Z42" s="269"/>
      <c r="AA42" s="268"/>
      <c r="AB42" s="268"/>
      <c r="AC42" s="268"/>
      <c r="AD42" s="269"/>
      <c r="AE42" s="268"/>
      <c r="AF42" s="268"/>
      <c r="AG42" s="268"/>
      <c r="AH42" s="269"/>
      <c r="AI42" s="268"/>
      <c r="AJ42" s="268"/>
      <c r="AK42" s="268"/>
      <c r="AL42" s="269"/>
      <c r="AM42" s="268"/>
      <c r="AN42" s="268"/>
      <c r="AO42" s="268"/>
      <c r="AP42" s="269"/>
      <c r="AQ42" s="270"/>
      <c r="AR42" s="270"/>
      <c r="AS42" s="270"/>
      <c r="AT42" s="269"/>
      <c r="AU42" s="268"/>
      <c r="AV42" s="268"/>
      <c r="AW42" s="268"/>
      <c r="AX42" s="265"/>
      <c r="AY42" s="268"/>
      <c r="AZ42" s="268"/>
      <c r="BA42" s="268"/>
      <c r="BB42" s="265"/>
      <c r="BQ42"/>
      <c r="BR42"/>
      <c r="BS42"/>
      <c r="BT42"/>
      <c r="BU42"/>
      <c r="BV42"/>
      <c r="BW42"/>
      <c r="BX42"/>
      <c r="BY42"/>
      <c r="BZ42"/>
      <c r="CA42"/>
      <c r="CB42"/>
      <c r="CC42"/>
      <c r="CD42"/>
      <c r="CE42"/>
      <c r="CF42"/>
      <c r="CG42"/>
      <c r="CH42"/>
      <c r="CI42"/>
      <c r="CJ42"/>
      <c r="CK42"/>
    </row>
    <row r="43" spans="1:89" x14ac:dyDescent="0.4">
      <c r="A43" s="74"/>
      <c r="B43" s="255"/>
      <c r="C43" s="255"/>
      <c r="D43" s="273"/>
      <c r="E43" s="273"/>
      <c r="F43" s="255"/>
      <c r="G43" s="255"/>
      <c r="H43" s="255"/>
      <c r="I43" s="255"/>
      <c r="J43" s="255"/>
      <c r="K43" s="255"/>
      <c r="L43" s="255"/>
      <c r="M43" s="255"/>
      <c r="N43" s="255"/>
      <c r="O43" s="255"/>
      <c r="P43" s="255"/>
      <c r="Q43" s="255"/>
      <c r="R43" s="255"/>
      <c r="S43" s="269"/>
      <c r="T43" s="269"/>
      <c r="U43" s="269"/>
      <c r="V43" s="269" t="s">
        <v>56</v>
      </c>
      <c r="W43" s="269"/>
      <c r="X43" s="269"/>
      <c r="Y43" s="269"/>
      <c r="Z43" s="269" t="s">
        <v>56</v>
      </c>
      <c r="AA43" s="268"/>
      <c r="AB43" s="268"/>
      <c r="AC43" s="268"/>
      <c r="AD43" s="269" t="s">
        <v>57</v>
      </c>
      <c r="AE43" s="268"/>
      <c r="AF43" s="268"/>
      <c r="AG43" s="268"/>
      <c r="AH43" s="269" t="s">
        <v>57</v>
      </c>
      <c r="AI43" s="268"/>
      <c r="AJ43" s="268"/>
      <c r="AK43" s="268"/>
      <c r="AL43" s="269" t="s">
        <v>57</v>
      </c>
      <c r="AM43" s="268"/>
      <c r="AN43" s="268"/>
      <c r="AO43" s="268"/>
      <c r="AP43" s="269" t="s">
        <v>57</v>
      </c>
      <c r="AQ43" s="270" t="str">
        <f t="shared" ref="AQ43" si="3">IF(F43="","",MIN(ROUNDDOWN(((AE43+AI43)/AA43)*100,2),100))</f>
        <v/>
      </c>
      <c r="AR43" s="270"/>
      <c r="AS43" s="270"/>
      <c r="AT43" s="269" t="s">
        <v>16</v>
      </c>
      <c r="AU43" s="268"/>
      <c r="AV43" s="268"/>
      <c r="AW43" s="268"/>
      <c r="AX43" s="265" t="s">
        <v>60</v>
      </c>
      <c r="AY43" s="268"/>
      <c r="AZ43" s="268"/>
      <c r="BA43" s="268"/>
      <c r="BB43" s="265" t="s">
        <v>60</v>
      </c>
    </row>
    <row r="44" spans="1:89" x14ac:dyDescent="0.4">
      <c r="A44" s="74"/>
      <c r="B44" s="255"/>
      <c r="C44" s="255"/>
      <c r="D44" s="273"/>
      <c r="E44" s="273"/>
      <c r="F44" s="255"/>
      <c r="G44" s="255"/>
      <c r="H44" s="255"/>
      <c r="I44" s="255"/>
      <c r="J44" s="255"/>
      <c r="K44" s="255"/>
      <c r="L44" s="255"/>
      <c r="M44" s="255"/>
      <c r="N44" s="255"/>
      <c r="O44" s="255"/>
      <c r="P44" s="255"/>
      <c r="Q44" s="255"/>
      <c r="R44" s="255"/>
      <c r="S44" s="269"/>
      <c r="T44" s="269"/>
      <c r="U44" s="269"/>
      <c r="V44" s="269"/>
      <c r="W44" s="269"/>
      <c r="X44" s="269"/>
      <c r="Y44" s="269"/>
      <c r="Z44" s="269"/>
      <c r="AA44" s="268"/>
      <c r="AB44" s="268"/>
      <c r="AC44" s="268"/>
      <c r="AD44" s="269"/>
      <c r="AE44" s="268"/>
      <c r="AF44" s="268"/>
      <c r="AG44" s="268"/>
      <c r="AH44" s="269"/>
      <c r="AI44" s="268"/>
      <c r="AJ44" s="268"/>
      <c r="AK44" s="268"/>
      <c r="AL44" s="269"/>
      <c r="AM44" s="268"/>
      <c r="AN44" s="268"/>
      <c r="AO44" s="268"/>
      <c r="AP44" s="269"/>
      <c r="AQ44" s="270"/>
      <c r="AR44" s="270"/>
      <c r="AS44" s="270"/>
      <c r="AT44" s="269"/>
      <c r="AU44" s="268"/>
      <c r="AV44" s="268"/>
      <c r="AW44" s="268"/>
      <c r="AX44" s="265"/>
      <c r="AY44" s="268"/>
      <c r="AZ44" s="268"/>
      <c r="BA44" s="268"/>
      <c r="BB44" s="265"/>
    </row>
    <row r="45" spans="1:89" x14ac:dyDescent="0.4">
      <c r="A45" s="74"/>
      <c r="B45" s="255" t="s">
        <v>58</v>
      </c>
      <c r="C45" s="255"/>
      <c r="D45" s="255"/>
      <c r="E45" s="255"/>
      <c r="F45" s="255" t="s">
        <v>58</v>
      </c>
      <c r="G45" s="255"/>
      <c r="H45" s="255"/>
      <c r="I45" s="255"/>
      <c r="J45" s="271"/>
      <c r="K45" s="271"/>
      <c r="L45" s="271"/>
      <c r="M45" s="271"/>
      <c r="N45" s="271"/>
      <c r="O45" s="271"/>
      <c r="P45" s="271"/>
      <c r="Q45" s="271"/>
      <c r="R45" s="271"/>
      <c r="S45" s="266"/>
      <c r="T45" s="266"/>
      <c r="U45" s="266"/>
      <c r="V45" s="266"/>
      <c r="W45" s="266"/>
      <c r="X45" s="266"/>
      <c r="Y45" s="266"/>
      <c r="Z45" s="266"/>
      <c r="AA45" s="266"/>
      <c r="AB45" s="266"/>
      <c r="AC45" s="266"/>
      <c r="AD45" s="266"/>
      <c r="AE45" s="266"/>
      <c r="AF45" s="266"/>
      <c r="AG45" s="266"/>
      <c r="AH45" s="266"/>
      <c r="AI45" s="266"/>
      <c r="AJ45" s="266"/>
      <c r="AK45" s="266"/>
      <c r="AL45" s="266"/>
      <c r="AM45" s="266"/>
      <c r="AN45" s="266"/>
      <c r="AO45" s="266"/>
      <c r="AP45" s="266"/>
      <c r="AQ45" s="266"/>
      <c r="AR45" s="266"/>
      <c r="AS45" s="266"/>
      <c r="AT45" s="266"/>
      <c r="AU45" s="268" t="str">
        <f>IF(F37="","",ROUNDDOWN(SUM(AU37,AU39,AU41,AU43),0))</f>
        <v/>
      </c>
      <c r="AV45" s="268"/>
      <c r="AW45" s="268"/>
      <c r="AX45" s="265" t="s">
        <v>60</v>
      </c>
      <c r="AY45" s="268" t="str">
        <f>IF(F37="","",ROUNDDOWN(SUM(AY37,AY39,AY41,AY43),0))</f>
        <v/>
      </c>
      <c r="AZ45" s="268"/>
      <c r="BA45" s="268"/>
      <c r="BB45" s="265" t="s">
        <v>60</v>
      </c>
    </row>
    <row r="46" spans="1:89" x14ac:dyDescent="0.4">
      <c r="A46" s="74"/>
      <c r="B46" s="255"/>
      <c r="C46" s="255"/>
      <c r="D46" s="255"/>
      <c r="E46" s="255"/>
      <c r="F46" s="255"/>
      <c r="G46" s="255"/>
      <c r="H46" s="255"/>
      <c r="I46" s="255"/>
      <c r="J46" s="271"/>
      <c r="K46" s="271"/>
      <c r="L46" s="271"/>
      <c r="M46" s="271"/>
      <c r="N46" s="271"/>
      <c r="O46" s="271"/>
      <c r="P46" s="271"/>
      <c r="Q46" s="271"/>
      <c r="R46" s="271"/>
      <c r="S46" s="266"/>
      <c r="T46" s="266"/>
      <c r="U46" s="266"/>
      <c r="V46" s="266"/>
      <c r="W46" s="266"/>
      <c r="X46" s="266"/>
      <c r="Y46" s="266"/>
      <c r="Z46" s="266"/>
      <c r="AA46" s="266"/>
      <c r="AB46" s="266"/>
      <c r="AC46" s="266"/>
      <c r="AD46" s="266"/>
      <c r="AE46" s="266"/>
      <c r="AF46" s="266"/>
      <c r="AG46" s="266"/>
      <c r="AH46" s="266"/>
      <c r="AI46" s="266"/>
      <c r="AJ46" s="266"/>
      <c r="AK46" s="266"/>
      <c r="AL46" s="266"/>
      <c r="AM46" s="266"/>
      <c r="AN46" s="266"/>
      <c r="AO46" s="266"/>
      <c r="AP46" s="266"/>
      <c r="AQ46" s="266"/>
      <c r="AR46" s="266"/>
      <c r="AS46" s="266"/>
      <c r="AT46" s="266"/>
      <c r="AU46" s="268"/>
      <c r="AV46" s="268"/>
      <c r="AW46" s="268"/>
      <c r="AX46" s="265"/>
      <c r="AY46" s="268"/>
      <c r="AZ46" s="268"/>
      <c r="BA46" s="268"/>
      <c r="BB46" s="265"/>
    </row>
    <row r="47" spans="1:89" x14ac:dyDescent="0.4">
      <c r="A47" s="74"/>
      <c r="B47" s="74"/>
      <c r="C47" s="74"/>
      <c r="D47" s="74"/>
      <c r="E47" s="74"/>
      <c r="F47" s="74"/>
      <c r="G47" s="74"/>
      <c r="H47" s="74"/>
      <c r="I47" s="74"/>
      <c r="J47" s="74"/>
      <c r="K47" s="74"/>
      <c r="L47" s="74"/>
      <c r="M47" s="74"/>
      <c r="N47" s="74"/>
      <c r="O47" s="74"/>
      <c r="P47" s="74"/>
      <c r="Q47" s="74"/>
      <c r="R47" s="74"/>
      <c r="S47" s="74"/>
      <c r="T47" s="74"/>
      <c r="U47" s="74"/>
      <c r="V47" s="74"/>
      <c r="W47" s="74"/>
      <c r="X47" s="74"/>
      <c r="Y47" s="74"/>
      <c r="Z47" s="74"/>
      <c r="AA47" s="74"/>
      <c r="AB47" s="74"/>
      <c r="AC47" s="74"/>
      <c r="AD47" s="74"/>
      <c r="AE47" s="74"/>
      <c r="AF47" s="74"/>
      <c r="AG47" s="74"/>
      <c r="AH47" s="74"/>
      <c r="AI47" s="74"/>
      <c r="AJ47" s="74"/>
      <c r="AK47" s="74"/>
      <c r="AL47" s="74"/>
      <c r="AM47" s="74"/>
      <c r="AN47" s="74"/>
      <c r="AO47" s="74"/>
      <c r="AP47" s="74"/>
      <c r="AQ47" s="74"/>
      <c r="AR47" s="74"/>
      <c r="AS47" s="74"/>
      <c r="AT47" s="74"/>
      <c r="AU47" s="74"/>
      <c r="AV47" s="74"/>
      <c r="AW47" s="74"/>
      <c r="AX47" s="74"/>
      <c r="AY47" s="74"/>
      <c r="AZ47" s="74"/>
      <c r="BA47" s="74"/>
      <c r="BB47" s="74"/>
    </row>
    <row r="48" spans="1:89" x14ac:dyDescent="0.4">
      <c r="A48" s="272" t="s">
        <v>18</v>
      </c>
      <c r="B48" s="272"/>
      <c r="C48" s="272"/>
      <c r="D48" s="272"/>
      <c r="E48" s="272"/>
      <c r="F48" s="272"/>
      <c r="G48" s="272"/>
      <c r="H48" s="272"/>
      <c r="I48" s="272"/>
      <c r="J48" s="272"/>
      <c r="K48" s="272"/>
      <c r="L48" s="272"/>
      <c r="M48" s="272"/>
      <c r="N48" s="272"/>
      <c r="O48" s="272"/>
      <c r="P48" s="272"/>
      <c r="Q48" s="272"/>
      <c r="R48" s="272"/>
      <c r="S48" s="272"/>
      <c r="T48" s="272"/>
      <c r="U48" s="272"/>
      <c r="V48" s="272"/>
      <c r="W48" s="272"/>
      <c r="X48" s="272"/>
      <c r="Y48" s="272"/>
      <c r="Z48" s="272"/>
      <c r="AA48" s="272"/>
      <c r="AB48" s="272"/>
      <c r="AC48" s="74"/>
      <c r="AD48" s="74"/>
      <c r="AE48" s="74"/>
      <c r="AF48" s="74"/>
      <c r="AG48" s="74"/>
      <c r="AH48" s="74"/>
      <c r="AI48" s="74"/>
      <c r="AJ48" s="74"/>
      <c r="AK48" s="74"/>
      <c r="AL48" s="74"/>
      <c r="AM48" s="74"/>
      <c r="AN48" s="74"/>
      <c r="AO48" s="74"/>
      <c r="AP48" s="74"/>
      <c r="AQ48" s="74"/>
      <c r="AR48" s="74"/>
      <c r="AS48" s="74"/>
      <c r="AT48" s="74"/>
      <c r="AU48" s="74"/>
      <c r="AV48" s="74"/>
      <c r="AW48" s="74"/>
      <c r="AX48" s="74"/>
      <c r="AY48" s="74"/>
      <c r="AZ48" s="74"/>
      <c r="BA48" s="74"/>
      <c r="BB48" s="74"/>
    </row>
    <row r="49" spans="1:54" x14ac:dyDescent="0.4">
      <c r="A49" s="2">
        <v>1</v>
      </c>
      <c r="B49" s="272" t="s">
        <v>19</v>
      </c>
      <c r="C49" s="272"/>
      <c r="D49" s="272"/>
      <c r="E49" s="272"/>
      <c r="F49" s="272"/>
      <c r="G49" s="272"/>
      <c r="H49" s="272"/>
      <c r="I49" s="272"/>
      <c r="J49" s="272"/>
      <c r="K49" s="272"/>
      <c r="L49" s="272"/>
      <c r="M49" s="272"/>
      <c r="N49" s="272"/>
      <c r="O49" s="272"/>
      <c r="P49" s="272"/>
      <c r="Q49" s="272"/>
      <c r="R49" s="272"/>
      <c r="S49" s="272"/>
      <c r="T49" s="272"/>
      <c r="U49" s="272"/>
      <c r="V49" s="272"/>
      <c r="W49" s="272"/>
      <c r="X49" s="272"/>
      <c r="Y49" s="272"/>
      <c r="Z49" s="272"/>
      <c r="AA49" s="272"/>
      <c r="AB49" s="272"/>
      <c r="AC49" s="272"/>
      <c r="AD49" s="272"/>
      <c r="AE49" s="272"/>
      <c r="AF49" s="272"/>
      <c r="AG49" s="272"/>
      <c r="AH49" s="272"/>
      <c r="AI49" s="272"/>
      <c r="AJ49" s="272"/>
      <c r="AK49" s="272"/>
      <c r="AL49" s="272"/>
      <c r="AM49" s="272"/>
      <c r="AN49" s="272"/>
      <c r="AO49" s="272"/>
      <c r="AP49" s="272"/>
      <c r="AQ49" s="74"/>
      <c r="AR49" s="74"/>
      <c r="AS49" s="74"/>
      <c r="AT49" s="74"/>
      <c r="AU49" s="74"/>
      <c r="AV49" s="74"/>
      <c r="AW49" s="74"/>
      <c r="AX49" s="74"/>
      <c r="AY49" s="74"/>
      <c r="AZ49" s="74"/>
      <c r="BA49" s="74"/>
      <c r="BB49" s="74"/>
    </row>
    <row r="50" spans="1:54" x14ac:dyDescent="0.4">
      <c r="A50" s="2">
        <v>2</v>
      </c>
      <c r="B50" s="272" t="s">
        <v>20</v>
      </c>
      <c r="C50" s="272"/>
      <c r="D50" s="272"/>
      <c r="E50" s="272"/>
      <c r="F50" s="272"/>
      <c r="G50" s="272"/>
      <c r="H50" s="272"/>
      <c r="I50" s="272"/>
      <c r="J50" s="272"/>
      <c r="K50" s="272"/>
      <c r="L50" s="272"/>
      <c r="M50" s="272"/>
      <c r="N50" s="272"/>
      <c r="O50" s="272"/>
      <c r="P50" s="272"/>
      <c r="Q50" s="272"/>
      <c r="R50" s="272"/>
      <c r="S50" s="272"/>
      <c r="T50" s="272"/>
      <c r="U50" s="272"/>
      <c r="V50" s="272"/>
      <c r="W50" s="272"/>
      <c r="X50" s="272"/>
      <c r="Y50" s="272"/>
      <c r="Z50" s="272"/>
      <c r="AA50" s="272"/>
      <c r="AB50" s="272"/>
      <c r="AC50" s="272"/>
      <c r="AD50" s="272"/>
      <c r="AE50" s="272"/>
      <c r="AF50" s="272"/>
      <c r="AG50" s="272"/>
      <c r="AH50" s="272"/>
      <c r="AI50" s="272"/>
      <c r="AJ50" s="272"/>
      <c r="AK50" s="272"/>
      <c r="AL50" s="272"/>
      <c r="AM50" s="272"/>
      <c r="AN50" s="272"/>
      <c r="AO50" s="272"/>
      <c r="AP50" s="272"/>
      <c r="AQ50" s="74"/>
      <c r="AR50" s="74"/>
      <c r="AS50" s="74"/>
      <c r="AT50" s="74"/>
      <c r="AU50" s="74"/>
      <c r="AV50" s="74"/>
      <c r="AW50" s="74"/>
      <c r="AX50" s="74"/>
      <c r="AY50" s="74"/>
      <c r="AZ50" s="74"/>
      <c r="BA50" s="74"/>
      <c r="BB50" s="74"/>
    </row>
    <row r="51" spans="1:54" ht="18" customHeight="1" x14ac:dyDescent="0.4">
      <c r="A51" s="280">
        <v>3</v>
      </c>
      <c r="B51" s="276" t="s">
        <v>21</v>
      </c>
      <c r="C51" s="276"/>
      <c r="D51" s="276"/>
      <c r="E51" s="276"/>
      <c r="F51" s="276"/>
      <c r="G51" s="276"/>
      <c r="H51" s="276"/>
      <c r="I51" s="276"/>
      <c r="J51" s="276"/>
      <c r="K51" s="276"/>
      <c r="L51" s="276"/>
      <c r="M51" s="276"/>
      <c r="N51" s="276"/>
      <c r="O51" s="276"/>
      <c r="P51" s="276"/>
      <c r="Q51" s="276"/>
      <c r="R51" s="276"/>
      <c r="S51" s="276"/>
      <c r="T51" s="276"/>
      <c r="U51" s="276"/>
      <c r="V51" s="276"/>
      <c r="W51" s="276"/>
      <c r="X51" s="276"/>
      <c r="Y51" s="276"/>
      <c r="Z51" s="276"/>
      <c r="AA51" s="276"/>
      <c r="AB51" s="276"/>
      <c r="AC51" s="276"/>
      <c r="AD51" s="276"/>
      <c r="AE51" s="276"/>
      <c r="AF51" s="276"/>
      <c r="AG51" s="276"/>
      <c r="AH51" s="276"/>
      <c r="AI51" s="276"/>
      <c r="AJ51" s="276"/>
      <c r="AK51" s="276"/>
      <c r="AL51" s="276"/>
      <c r="AM51" s="276"/>
      <c r="AN51" s="276"/>
      <c r="AO51" s="276"/>
      <c r="AP51" s="276"/>
      <c r="AQ51" s="74"/>
      <c r="AR51" s="74"/>
      <c r="AS51" s="74"/>
      <c r="AT51" s="74"/>
      <c r="AU51" s="74"/>
      <c r="AV51" s="74"/>
      <c r="AW51" s="74"/>
      <c r="AX51" s="74"/>
      <c r="AY51" s="74"/>
      <c r="AZ51" s="74"/>
      <c r="BA51" s="74"/>
      <c r="BB51" s="74"/>
    </row>
    <row r="52" spans="1:54" ht="18" customHeight="1" x14ac:dyDescent="0.4">
      <c r="A52" s="280"/>
      <c r="B52" s="276"/>
      <c r="C52" s="276"/>
      <c r="D52" s="276"/>
      <c r="E52" s="276"/>
      <c r="F52" s="276"/>
      <c r="G52" s="276"/>
      <c r="H52" s="276"/>
      <c r="I52" s="276"/>
      <c r="J52" s="276"/>
      <c r="K52" s="276"/>
      <c r="L52" s="276"/>
      <c r="M52" s="276"/>
      <c r="N52" s="276"/>
      <c r="O52" s="276"/>
      <c r="P52" s="276"/>
      <c r="Q52" s="276"/>
      <c r="R52" s="276"/>
      <c r="S52" s="276"/>
      <c r="T52" s="276"/>
      <c r="U52" s="276"/>
      <c r="V52" s="276"/>
      <c r="W52" s="276"/>
      <c r="X52" s="276"/>
      <c r="Y52" s="276"/>
      <c r="Z52" s="276"/>
      <c r="AA52" s="276"/>
      <c r="AB52" s="276"/>
      <c r="AC52" s="276"/>
      <c r="AD52" s="276"/>
      <c r="AE52" s="276"/>
      <c r="AF52" s="276"/>
      <c r="AG52" s="276"/>
      <c r="AH52" s="276"/>
      <c r="AI52" s="276"/>
      <c r="AJ52" s="276"/>
      <c r="AK52" s="276"/>
      <c r="AL52" s="276"/>
      <c r="AM52" s="276"/>
      <c r="AN52" s="276"/>
      <c r="AO52" s="276"/>
      <c r="AP52" s="276"/>
      <c r="AQ52" s="74"/>
      <c r="AR52" s="74"/>
      <c r="AS52" s="74"/>
      <c r="AT52" s="74"/>
      <c r="AU52" s="74"/>
      <c r="AV52" s="74"/>
      <c r="AW52" s="74"/>
      <c r="AX52" s="74"/>
      <c r="AY52" s="74"/>
      <c r="AZ52" s="74"/>
      <c r="BA52" s="74"/>
      <c r="BB52" s="74"/>
    </row>
    <row r="53" spans="1:54" x14ac:dyDescent="0.4">
      <c r="A53" s="2">
        <v>4</v>
      </c>
      <c r="B53" s="272" t="s">
        <v>22</v>
      </c>
      <c r="C53" s="272"/>
      <c r="D53" s="272"/>
      <c r="E53" s="272"/>
      <c r="F53" s="272"/>
      <c r="G53" s="272"/>
      <c r="H53" s="272"/>
      <c r="I53" s="272"/>
      <c r="J53" s="272"/>
      <c r="K53" s="272"/>
      <c r="L53" s="272"/>
      <c r="M53" s="272"/>
      <c r="N53" s="272"/>
      <c r="O53" s="272"/>
      <c r="P53" s="272"/>
      <c r="Q53" s="272"/>
      <c r="R53" s="272"/>
      <c r="S53" s="272"/>
      <c r="T53" s="272"/>
      <c r="U53" s="272"/>
      <c r="V53" s="272"/>
      <c r="W53" s="272"/>
      <c r="X53" s="272"/>
      <c r="Y53" s="272"/>
      <c r="Z53" s="272"/>
      <c r="AA53" s="272"/>
      <c r="AB53" s="272"/>
      <c r="AC53" s="272"/>
      <c r="AD53" s="272"/>
      <c r="AE53" s="272"/>
      <c r="AF53" s="272"/>
      <c r="AG53" s="272"/>
      <c r="AH53" s="272"/>
      <c r="AI53" s="272"/>
      <c r="AJ53" s="272"/>
      <c r="AK53" s="272"/>
      <c r="AL53" s="272"/>
      <c r="AM53" s="272"/>
      <c r="AN53" s="272"/>
      <c r="AO53" s="272"/>
      <c r="AP53" s="272"/>
      <c r="AQ53" s="74"/>
      <c r="AR53" s="74"/>
      <c r="AS53" s="74"/>
      <c r="AT53" s="74"/>
      <c r="AU53" s="74"/>
      <c r="AV53" s="74"/>
      <c r="AW53" s="74"/>
      <c r="AX53" s="74"/>
      <c r="AY53" s="74"/>
      <c r="AZ53" s="74"/>
      <c r="BA53" s="74"/>
      <c r="BB53" s="74"/>
    </row>
    <row r="54" spans="1:54" x14ac:dyDescent="0.4">
      <c r="A54" s="2">
        <v>5</v>
      </c>
      <c r="B54" s="272" t="s">
        <v>23</v>
      </c>
      <c r="C54" s="272"/>
      <c r="D54" s="272"/>
      <c r="E54" s="272"/>
      <c r="F54" s="272"/>
      <c r="G54" s="272"/>
      <c r="H54" s="272"/>
      <c r="I54" s="272"/>
      <c r="J54" s="272"/>
      <c r="K54" s="272"/>
      <c r="L54" s="272"/>
      <c r="M54" s="272"/>
      <c r="N54" s="272"/>
      <c r="O54" s="272"/>
      <c r="P54" s="272"/>
      <c r="Q54" s="272"/>
      <c r="R54" s="272"/>
      <c r="S54" s="272"/>
      <c r="T54" s="272"/>
      <c r="U54" s="272"/>
      <c r="V54" s="272"/>
      <c r="W54" s="272"/>
      <c r="X54" s="272"/>
      <c r="Y54" s="272"/>
      <c r="Z54" s="272"/>
      <c r="AA54" s="272"/>
      <c r="AB54" s="272"/>
      <c r="AC54" s="272"/>
      <c r="AD54" s="272"/>
      <c r="AE54" s="272"/>
      <c r="AF54" s="272"/>
      <c r="AG54" s="272"/>
      <c r="AH54" s="272"/>
      <c r="AI54" s="272"/>
      <c r="AJ54" s="272"/>
      <c r="AK54" s="272"/>
      <c r="AL54" s="272"/>
      <c r="AM54" s="272"/>
      <c r="AN54" s="272"/>
      <c r="AO54" s="272"/>
      <c r="AP54" s="272"/>
      <c r="AQ54" s="74"/>
      <c r="AR54" s="74"/>
      <c r="AS54" s="74"/>
      <c r="AT54" s="74"/>
      <c r="AU54" s="74"/>
      <c r="AV54" s="74"/>
      <c r="AW54" s="74"/>
      <c r="AX54" s="74"/>
      <c r="AY54" s="74"/>
      <c r="AZ54" s="74"/>
      <c r="BA54" s="74"/>
      <c r="BB54" s="74"/>
    </row>
    <row r="55" spans="1:54" x14ac:dyDescent="0.4">
      <c r="A55" s="2">
        <v>6</v>
      </c>
      <c r="B55" s="272" t="s">
        <v>24</v>
      </c>
      <c r="C55" s="272"/>
      <c r="D55" s="272"/>
      <c r="E55" s="272"/>
      <c r="F55" s="272"/>
      <c r="G55" s="272"/>
      <c r="H55" s="272"/>
      <c r="I55" s="272"/>
      <c r="J55" s="272"/>
      <c r="K55" s="272"/>
      <c r="L55" s="272"/>
      <c r="M55" s="272"/>
      <c r="N55" s="272"/>
      <c r="O55" s="272"/>
      <c r="P55" s="272"/>
      <c r="Q55" s="272"/>
      <c r="R55" s="272"/>
      <c r="S55" s="272"/>
      <c r="T55" s="272"/>
      <c r="U55" s="272"/>
      <c r="V55" s="272"/>
      <c r="W55" s="272"/>
      <c r="X55" s="272"/>
      <c r="Y55" s="272"/>
      <c r="Z55" s="272"/>
      <c r="AA55" s="272"/>
      <c r="AB55" s="272"/>
      <c r="AC55" s="272"/>
      <c r="AD55" s="272"/>
      <c r="AE55" s="272"/>
      <c r="AF55" s="272"/>
      <c r="AG55" s="272"/>
      <c r="AH55" s="272"/>
      <c r="AI55" s="272"/>
      <c r="AJ55" s="272"/>
      <c r="AK55" s="272"/>
      <c r="AL55" s="272"/>
      <c r="AM55" s="272"/>
      <c r="AN55" s="272"/>
      <c r="AO55" s="272"/>
      <c r="AP55" s="272"/>
      <c r="AQ55" s="74"/>
      <c r="AR55" s="74"/>
      <c r="AS55" s="74"/>
      <c r="AT55" s="74"/>
      <c r="AU55" s="74"/>
      <c r="AV55" s="74"/>
      <c r="AW55" s="74"/>
      <c r="AX55" s="74"/>
      <c r="AY55" s="74"/>
      <c r="AZ55" s="74"/>
      <c r="BA55" s="74"/>
      <c r="BB55" s="74"/>
    </row>
    <row r="56" spans="1:54" x14ac:dyDescent="0.4">
      <c r="A56" s="2">
        <v>7</v>
      </c>
      <c r="B56" s="281" t="s">
        <v>25</v>
      </c>
      <c r="C56" s="281"/>
      <c r="D56" s="281"/>
      <c r="E56" s="281"/>
      <c r="F56" s="281"/>
      <c r="G56" s="281"/>
      <c r="H56" s="281"/>
      <c r="I56" s="281"/>
      <c r="J56" s="281"/>
      <c r="K56" s="281"/>
      <c r="L56" s="281"/>
      <c r="M56" s="281"/>
      <c r="N56" s="281"/>
      <c r="O56" s="281"/>
      <c r="P56" s="281"/>
      <c r="Q56" s="281"/>
      <c r="R56" s="281"/>
      <c r="S56" s="281"/>
      <c r="T56" s="281"/>
      <c r="U56" s="281"/>
      <c r="V56" s="281"/>
      <c r="W56" s="281"/>
      <c r="X56" s="281"/>
      <c r="Y56" s="281"/>
      <c r="Z56" s="281"/>
      <c r="AA56" s="281"/>
      <c r="AB56" s="281"/>
      <c r="AC56" s="281"/>
      <c r="AD56" s="281"/>
      <c r="AE56" s="281"/>
      <c r="AF56" s="281"/>
      <c r="AG56" s="281"/>
      <c r="AH56" s="281"/>
      <c r="AI56" s="281"/>
      <c r="AJ56" s="281"/>
      <c r="AK56" s="281"/>
      <c r="AL56" s="281"/>
      <c r="AM56" s="281"/>
      <c r="AN56" s="281"/>
      <c r="AO56" s="281"/>
      <c r="AP56" s="281"/>
      <c r="AQ56" s="74"/>
      <c r="AR56" s="74"/>
      <c r="AS56" s="74"/>
      <c r="AT56" s="74"/>
      <c r="AU56" s="74"/>
      <c r="AV56" s="74"/>
      <c r="AW56" s="74"/>
      <c r="AX56" s="74"/>
      <c r="AY56" s="74"/>
      <c r="AZ56" s="74"/>
      <c r="BA56" s="74"/>
      <c r="BB56" s="74"/>
    </row>
    <row r="57" spans="1:54" ht="18" customHeight="1" x14ac:dyDescent="0.4">
      <c r="A57" s="280">
        <v>8</v>
      </c>
      <c r="B57" s="276" t="s">
        <v>26</v>
      </c>
      <c r="C57" s="276"/>
      <c r="D57" s="276"/>
      <c r="E57" s="276"/>
      <c r="F57" s="276"/>
      <c r="G57" s="276"/>
      <c r="H57" s="276"/>
      <c r="I57" s="276"/>
      <c r="J57" s="276"/>
      <c r="K57" s="276"/>
      <c r="L57" s="276"/>
      <c r="M57" s="276"/>
      <c r="N57" s="276"/>
      <c r="O57" s="276"/>
      <c r="P57" s="276"/>
      <c r="Q57" s="276"/>
      <c r="R57" s="276"/>
      <c r="S57" s="276"/>
      <c r="T57" s="276"/>
      <c r="U57" s="276"/>
      <c r="V57" s="276"/>
      <c r="W57" s="276"/>
      <c r="X57" s="276"/>
      <c r="Y57" s="276"/>
      <c r="Z57" s="276"/>
      <c r="AA57" s="276"/>
      <c r="AB57" s="276"/>
      <c r="AC57" s="276"/>
      <c r="AD57" s="276"/>
      <c r="AE57" s="276"/>
      <c r="AF57" s="276"/>
      <c r="AG57" s="276"/>
      <c r="AH57" s="276"/>
      <c r="AI57" s="276"/>
      <c r="AJ57" s="276"/>
      <c r="AK57" s="276"/>
      <c r="AL57" s="276"/>
      <c r="AM57" s="276"/>
      <c r="AN57" s="276"/>
      <c r="AO57" s="276"/>
      <c r="AP57" s="276"/>
      <c r="AQ57" s="74"/>
      <c r="AR57" s="74"/>
      <c r="AS57" s="74"/>
      <c r="AT57" s="74"/>
      <c r="AU57" s="74"/>
      <c r="AV57" s="74"/>
      <c r="AW57" s="74"/>
      <c r="AX57" s="74"/>
      <c r="AY57" s="74"/>
      <c r="AZ57" s="74"/>
      <c r="BA57" s="74"/>
      <c r="BB57" s="74"/>
    </row>
    <row r="58" spans="1:54" ht="18" customHeight="1" x14ac:dyDescent="0.4">
      <c r="A58" s="280"/>
      <c r="B58" s="276"/>
      <c r="C58" s="276"/>
      <c r="D58" s="276"/>
      <c r="E58" s="276"/>
      <c r="F58" s="276"/>
      <c r="G58" s="276"/>
      <c r="H58" s="276"/>
      <c r="I58" s="276"/>
      <c r="J58" s="276"/>
      <c r="K58" s="276"/>
      <c r="L58" s="276"/>
      <c r="M58" s="276"/>
      <c r="N58" s="276"/>
      <c r="O58" s="276"/>
      <c r="P58" s="276"/>
      <c r="Q58" s="276"/>
      <c r="R58" s="276"/>
      <c r="S58" s="276"/>
      <c r="T58" s="276"/>
      <c r="U58" s="276"/>
      <c r="V58" s="276"/>
      <c r="W58" s="276"/>
      <c r="X58" s="276"/>
      <c r="Y58" s="276"/>
      <c r="Z58" s="276"/>
      <c r="AA58" s="276"/>
      <c r="AB58" s="276"/>
      <c r="AC58" s="276"/>
      <c r="AD58" s="276"/>
      <c r="AE58" s="276"/>
      <c r="AF58" s="276"/>
      <c r="AG58" s="276"/>
      <c r="AH58" s="276"/>
      <c r="AI58" s="276"/>
      <c r="AJ58" s="276"/>
      <c r="AK58" s="276"/>
      <c r="AL58" s="276"/>
      <c r="AM58" s="276"/>
      <c r="AN58" s="276"/>
      <c r="AO58" s="276"/>
      <c r="AP58" s="276"/>
      <c r="AQ58" s="74"/>
      <c r="AR58" s="74"/>
      <c r="AS58" s="74"/>
      <c r="AT58" s="74"/>
      <c r="AU58" s="74"/>
      <c r="AV58" s="74"/>
      <c r="AW58" s="74"/>
      <c r="AX58" s="74"/>
      <c r="AY58" s="74"/>
      <c r="AZ58" s="74"/>
      <c r="BA58" s="74"/>
      <c r="BB58" s="74"/>
    </row>
    <row r="59" spans="1:54" ht="18" customHeight="1" x14ac:dyDescent="0.4">
      <c r="A59" s="280">
        <v>9</v>
      </c>
      <c r="B59" s="276" t="s">
        <v>27</v>
      </c>
      <c r="C59" s="276"/>
      <c r="D59" s="276"/>
      <c r="E59" s="276"/>
      <c r="F59" s="276"/>
      <c r="G59" s="276"/>
      <c r="H59" s="276"/>
      <c r="I59" s="276"/>
      <c r="J59" s="276"/>
      <c r="K59" s="276"/>
      <c r="L59" s="276"/>
      <c r="M59" s="276"/>
      <c r="N59" s="276"/>
      <c r="O59" s="276"/>
      <c r="P59" s="276"/>
      <c r="Q59" s="276"/>
      <c r="R59" s="276"/>
      <c r="S59" s="276"/>
      <c r="T59" s="276"/>
      <c r="U59" s="276"/>
      <c r="V59" s="276"/>
      <c r="W59" s="276"/>
      <c r="X59" s="276"/>
      <c r="Y59" s="276"/>
      <c r="Z59" s="276"/>
      <c r="AA59" s="276"/>
      <c r="AB59" s="276"/>
      <c r="AC59" s="276"/>
      <c r="AD59" s="276"/>
      <c r="AE59" s="276"/>
      <c r="AF59" s="276"/>
      <c r="AG59" s="276"/>
      <c r="AH59" s="276"/>
      <c r="AI59" s="276"/>
      <c r="AJ59" s="276"/>
      <c r="AK59" s="276"/>
      <c r="AL59" s="276"/>
      <c r="AM59" s="276"/>
      <c r="AN59" s="276"/>
      <c r="AO59" s="276"/>
      <c r="AP59" s="276"/>
      <c r="AQ59" s="74"/>
      <c r="AR59" s="74"/>
      <c r="AS59" s="74"/>
      <c r="AT59" s="74"/>
      <c r="AU59" s="74"/>
      <c r="AV59" s="74"/>
      <c r="AW59" s="74"/>
      <c r="AX59" s="74"/>
      <c r="AY59" s="74"/>
      <c r="AZ59" s="74"/>
      <c r="BA59" s="74"/>
      <c r="BB59" s="74"/>
    </row>
    <row r="60" spans="1:54" ht="18" customHeight="1" x14ac:dyDescent="0.4">
      <c r="A60" s="280"/>
      <c r="B60" s="276"/>
      <c r="C60" s="276"/>
      <c r="D60" s="276"/>
      <c r="E60" s="276"/>
      <c r="F60" s="276"/>
      <c r="G60" s="276"/>
      <c r="H60" s="276"/>
      <c r="I60" s="276"/>
      <c r="J60" s="276"/>
      <c r="K60" s="276"/>
      <c r="L60" s="276"/>
      <c r="M60" s="276"/>
      <c r="N60" s="276"/>
      <c r="O60" s="276"/>
      <c r="P60" s="276"/>
      <c r="Q60" s="276"/>
      <c r="R60" s="276"/>
      <c r="S60" s="276"/>
      <c r="T60" s="276"/>
      <c r="U60" s="276"/>
      <c r="V60" s="276"/>
      <c r="W60" s="276"/>
      <c r="X60" s="276"/>
      <c r="Y60" s="276"/>
      <c r="Z60" s="276"/>
      <c r="AA60" s="276"/>
      <c r="AB60" s="276"/>
      <c r="AC60" s="276"/>
      <c r="AD60" s="276"/>
      <c r="AE60" s="276"/>
      <c r="AF60" s="276"/>
      <c r="AG60" s="276"/>
      <c r="AH60" s="276"/>
      <c r="AI60" s="276"/>
      <c r="AJ60" s="276"/>
      <c r="AK60" s="276"/>
      <c r="AL60" s="276"/>
      <c r="AM60" s="276"/>
      <c r="AN60" s="276"/>
      <c r="AO60" s="276"/>
      <c r="AP60" s="276"/>
      <c r="AQ60" s="74"/>
      <c r="AR60" s="74"/>
      <c r="AS60" s="74"/>
      <c r="AT60" s="74"/>
      <c r="AU60" s="74"/>
      <c r="AV60" s="74"/>
      <c r="AW60" s="74"/>
      <c r="AX60" s="74"/>
      <c r="AY60" s="74"/>
      <c r="AZ60" s="74"/>
      <c r="BA60" s="74"/>
      <c r="BB60" s="74"/>
    </row>
    <row r="61" spans="1:54" x14ac:dyDescent="0.4">
      <c r="A61" s="2">
        <v>10</v>
      </c>
      <c r="B61" s="272" t="s">
        <v>28</v>
      </c>
      <c r="C61" s="272"/>
      <c r="D61" s="272"/>
      <c r="E61" s="272"/>
      <c r="F61" s="272"/>
      <c r="G61" s="272"/>
      <c r="H61" s="272"/>
      <c r="I61" s="272"/>
      <c r="J61" s="272"/>
      <c r="K61" s="272"/>
      <c r="L61" s="272"/>
      <c r="M61" s="272"/>
      <c r="N61" s="272"/>
      <c r="O61" s="272"/>
      <c r="P61" s="272"/>
      <c r="Q61" s="272"/>
      <c r="R61" s="272"/>
      <c r="S61" s="272"/>
      <c r="T61" s="272"/>
      <c r="U61" s="272"/>
      <c r="V61" s="272"/>
      <c r="W61" s="272"/>
      <c r="X61" s="272"/>
      <c r="Y61" s="272"/>
      <c r="Z61" s="272"/>
      <c r="AA61" s="272"/>
      <c r="AB61" s="272"/>
      <c r="AC61" s="272"/>
      <c r="AD61" s="272"/>
      <c r="AE61" s="272"/>
      <c r="AF61" s="272"/>
      <c r="AG61" s="272"/>
      <c r="AH61" s="272"/>
      <c r="AI61" s="272"/>
      <c r="AJ61" s="272"/>
      <c r="AK61" s="272"/>
      <c r="AL61" s="272"/>
      <c r="AM61" s="272"/>
      <c r="AN61" s="272"/>
      <c r="AO61" s="272"/>
      <c r="AP61" s="272"/>
      <c r="AQ61" s="74"/>
      <c r="AR61" s="74"/>
      <c r="AS61" s="74"/>
      <c r="AT61" s="74"/>
      <c r="AU61" s="74"/>
      <c r="AV61" s="74"/>
      <c r="AW61" s="74"/>
      <c r="AX61" s="74"/>
      <c r="AY61" s="74"/>
      <c r="AZ61" s="74"/>
      <c r="BA61" s="74"/>
      <c r="BB61" s="74"/>
    </row>
    <row r="62" spans="1:54" x14ac:dyDescent="0.4">
      <c r="A62" s="2">
        <v>11</v>
      </c>
      <c r="B62" s="272" t="s">
        <v>29</v>
      </c>
      <c r="C62" s="272"/>
      <c r="D62" s="272"/>
      <c r="E62" s="272"/>
      <c r="F62" s="272"/>
      <c r="G62" s="272"/>
      <c r="H62" s="272"/>
      <c r="I62" s="272"/>
      <c r="J62" s="272"/>
      <c r="K62" s="272"/>
      <c r="L62" s="272"/>
      <c r="M62" s="272"/>
      <c r="N62" s="272"/>
      <c r="O62" s="272"/>
      <c r="P62" s="272"/>
      <c r="Q62" s="272"/>
      <c r="R62" s="272"/>
      <c r="S62" s="272"/>
      <c r="T62" s="272"/>
      <c r="U62" s="272"/>
      <c r="V62" s="272"/>
      <c r="W62" s="272"/>
      <c r="X62" s="272"/>
      <c r="Y62" s="272"/>
      <c r="Z62" s="272"/>
      <c r="AA62" s="272"/>
      <c r="AB62" s="272"/>
      <c r="AC62" s="272"/>
      <c r="AD62" s="272"/>
      <c r="AE62" s="272"/>
      <c r="AF62" s="272"/>
      <c r="AG62" s="272"/>
      <c r="AH62" s="272"/>
      <c r="AI62" s="272"/>
      <c r="AJ62" s="272"/>
      <c r="AK62" s="272"/>
      <c r="AL62" s="272"/>
      <c r="AM62" s="272"/>
      <c r="AN62" s="272"/>
      <c r="AO62" s="272"/>
      <c r="AP62" s="272"/>
      <c r="AQ62" s="74"/>
      <c r="AR62" s="74"/>
      <c r="AS62" s="74"/>
      <c r="AT62" s="74"/>
      <c r="AU62" s="74"/>
      <c r="AV62" s="74"/>
      <c r="AW62" s="74"/>
      <c r="AX62" s="74"/>
      <c r="AY62" s="74"/>
      <c r="AZ62" s="74"/>
      <c r="BA62" s="74"/>
      <c r="BB62" s="74"/>
    </row>
    <row r="63" spans="1:54" ht="20.25" customHeight="1" x14ac:dyDescent="0.4">
      <c r="A63" s="3">
        <v>12</v>
      </c>
      <c r="B63" s="272" t="s">
        <v>272</v>
      </c>
      <c r="C63" s="272"/>
      <c r="D63" s="272"/>
      <c r="E63" s="272"/>
      <c r="F63" s="272"/>
      <c r="G63" s="272"/>
      <c r="H63" s="272"/>
      <c r="I63" s="272"/>
      <c r="J63" s="272"/>
      <c r="K63" s="272"/>
      <c r="L63" s="272"/>
      <c r="M63" s="272"/>
      <c r="N63" s="272"/>
      <c r="O63" s="272"/>
      <c r="P63" s="272"/>
      <c r="Q63" s="272"/>
      <c r="R63" s="272"/>
      <c r="S63" s="272"/>
      <c r="T63" s="272"/>
      <c r="U63" s="272"/>
      <c r="V63" s="272"/>
      <c r="W63" s="272"/>
      <c r="X63" s="272"/>
      <c r="Y63" s="272"/>
      <c r="Z63" s="272"/>
      <c r="AA63" s="272"/>
      <c r="AB63" s="272"/>
      <c r="AC63" s="272"/>
      <c r="AD63" s="272"/>
      <c r="AE63" s="272"/>
      <c r="AF63" s="272"/>
      <c r="AG63" s="272"/>
      <c r="AH63" s="272"/>
      <c r="AI63" s="272"/>
      <c r="AJ63" s="272"/>
      <c r="AK63" s="272"/>
      <c r="AL63" s="272"/>
      <c r="AM63" s="272"/>
      <c r="AN63" s="272"/>
      <c r="AO63" s="272"/>
      <c r="AP63" s="272"/>
      <c r="AQ63" s="74"/>
      <c r="AR63" s="74"/>
      <c r="AS63" s="74"/>
      <c r="AT63" s="74"/>
      <c r="AU63" s="74"/>
      <c r="AV63" s="74"/>
      <c r="AW63" s="74"/>
      <c r="AX63" s="74"/>
      <c r="AY63" s="74"/>
      <c r="AZ63" s="74"/>
      <c r="BA63" s="74"/>
      <c r="BB63" s="74"/>
    </row>
    <row r="64" spans="1:54" ht="33" customHeight="1" x14ac:dyDescent="0.4">
      <c r="A64" s="3">
        <v>13</v>
      </c>
      <c r="B64" s="276" t="s">
        <v>273</v>
      </c>
      <c r="C64" s="276"/>
      <c r="D64" s="276"/>
      <c r="E64" s="276"/>
      <c r="F64" s="276"/>
      <c r="G64" s="276"/>
      <c r="H64" s="276"/>
      <c r="I64" s="276"/>
      <c r="J64" s="276"/>
      <c r="K64" s="276"/>
      <c r="L64" s="276"/>
      <c r="M64" s="276"/>
      <c r="N64" s="276"/>
      <c r="O64" s="276"/>
      <c r="P64" s="276"/>
      <c r="Q64" s="276"/>
      <c r="R64" s="276"/>
      <c r="S64" s="276"/>
      <c r="T64" s="276"/>
      <c r="U64" s="276"/>
      <c r="V64" s="276"/>
      <c r="W64" s="276"/>
      <c r="X64" s="276"/>
      <c r="Y64" s="276"/>
      <c r="Z64" s="276"/>
      <c r="AA64" s="276"/>
      <c r="AB64" s="276"/>
      <c r="AC64" s="276"/>
      <c r="AD64" s="276"/>
      <c r="AE64" s="276"/>
      <c r="AF64" s="276"/>
      <c r="AG64" s="276"/>
      <c r="AH64" s="276"/>
      <c r="AI64" s="276"/>
      <c r="AJ64" s="276"/>
      <c r="AK64" s="276"/>
      <c r="AL64" s="276"/>
      <c r="AM64" s="276"/>
      <c r="AN64" s="276"/>
      <c r="AO64" s="276"/>
      <c r="AP64" s="276"/>
      <c r="AQ64" s="74"/>
      <c r="AR64" s="74"/>
      <c r="AS64" s="74"/>
      <c r="AT64" s="74"/>
      <c r="AU64" s="74"/>
      <c r="AV64" s="74"/>
      <c r="AW64" s="74"/>
      <c r="AX64" s="74"/>
      <c r="AY64" s="74"/>
      <c r="AZ64" s="74"/>
      <c r="BA64" s="74"/>
      <c r="BB64" s="74"/>
    </row>
    <row r="65" spans="1:54" x14ac:dyDescent="0.4">
      <c r="A65" s="3">
        <v>14</v>
      </c>
      <c r="B65" s="276" t="s">
        <v>274</v>
      </c>
      <c r="C65" s="276"/>
      <c r="D65" s="276"/>
      <c r="E65" s="276"/>
      <c r="F65" s="276"/>
      <c r="G65" s="276"/>
      <c r="H65" s="276"/>
      <c r="I65" s="276"/>
      <c r="J65" s="276"/>
      <c r="K65" s="276"/>
      <c r="L65" s="276"/>
      <c r="M65" s="276"/>
      <c r="N65" s="276"/>
      <c r="O65" s="276"/>
      <c r="P65" s="276"/>
      <c r="Q65" s="276"/>
      <c r="R65" s="276"/>
      <c r="S65" s="276"/>
      <c r="T65" s="276"/>
      <c r="U65" s="276"/>
      <c r="V65" s="276"/>
      <c r="W65" s="276"/>
      <c r="X65" s="276"/>
      <c r="Y65" s="276"/>
      <c r="Z65" s="276"/>
      <c r="AA65" s="276"/>
      <c r="AB65" s="276"/>
      <c r="AC65" s="276"/>
      <c r="AD65" s="276"/>
      <c r="AE65" s="276"/>
      <c r="AF65" s="276"/>
      <c r="AG65" s="276"/>
      <c r="AH65" s="276"/>
      <c r="AI65" s="276"/>
      <c r="AJ65" s="276"/>
      <c r="AK65" s="276"/>
      <c r="AL65" s="276"/>
      <c r="AM65" s="276"/>
      <c r="AN65" s="276"/>
      <c r="AO65" s="276"/>
      <c r="AP65" s="276"/>
      <c r="AQ65" s="74"/>
      <c r="AR65" s="74"/>
      <c r="AS65" s="74"/>
      <c r="AT65" s="74"/>
      <c r="AU65" s="74"/>
      <c r="AV65" s="74"/>
      <c r="AW65" s="74"/>
      <c r="AX65" s="74"/>
      <c r="AY65" s="74"/>
      <c r="AZ65" s="74"/>
      <c r="BA65" s="74"/>
      <c r="BB65" s="74"/>
    </row>
    <row r="66" spans="1:54" ht="19.5" thickBot="1" x14ac:dyDescent="0.45">
      <c r="A66" s="76"/>
      <c r="B66" s="72"/>
      <c r="C66" s="72"/>
      <c r="D66" s="72"/>
      <c r="E66" s="72"/>
      <c r="F66" s="72"/>
      <c r="G66" s="72"/>
      <c r="H66" s="72"/>
      <c r="I66" s="72"/>
      <c r="J66" s="72"/>
      <c r="K66" s="72"/>
      <c r="L66" s="72"/>
      <c r="M66" s="72"/>
      <c r="N66" s="72"/>
      <c r="O66" s="72"/>
      <c r="P66" s="72"/>
      <c r="Q66" s="72"/>
      <c r="R66" s="72"/>
      <c r="S66" s="72"/>
      <c r="T66" s="72"/>
      <c r="U66" s="72"/>
      <c r="V66" s="72"/>
      <c r="W66" s="72"/>
      <c r="X66" s="72"/>
      <c r="Y66" s="72"/>
      <c r="Z66" s="72"/>
      <c r="AA66" s="72"/>
      <c r="AB66" s="72"/>
      <c r="AC66" s="74"/>
      <c r="AD66" s="74"/>
      <c r="AE66" s="74"/>
      <c r="AF66" s="74"/>
      <c r="AG66" s="74"/>
      <c r="AH66" s="74"/>
      <c r="AI66" s="74"/>
      <c r="AJ66" s="74"/>
      <c r="AK66" s="74"/>
      <c r="AL66" s="74"/>
      <c r="AM66" s="74"/>
      <c r="AN66" s="74"/>
      <c r="AO66" s="74"/>
      <c r="AP66" s="74"/>
      <c r="AQ66" s="74"/>
      <c r="AR66" s="74"/>
      <c r="AS66" s="74"/>
      <c r="AT66" s="74"/>
      <c r="AU66" s="74"/>
      <c r="AV66" s="74"/>
      <c r="AW66" s="74"/>
      <c r="AX66" s="74"/>
      <c r="AY66" s="74"/>
      <c r="AZ66" s="74"/>
      <c r="BA66" s="74"/>
      <c r="BB66" s="74"/>
    </row>
    <row r="67" spans="1:54" x14ac:dyDescent="0.4">
      <c r="A67" s="282" t="s">
        <v>30</v>
      </c>
      <c r="B67" s="283"/>
      <c r="C67" s="283"/>
      <c r="D67" s="283"/>
      <c r="E67" s="283"/>
      <c r="F67" s="283"/>
      <c r="G67" s="283"/>
      <c r="H67" s="283"/>
      <c r="I67" s="283"/>
      <c r="J67" s="283"/>
      <c r="K67" s="283"/>
      <c r="L67" s="283"/>
      <c r="M67" s="283"/>
      <c r="N67" s="283"/>
      <c r="O67" s="283"/>
      <c r="P67" s="283"/>
      <c r="Q67" s="283"/>
      <c r="R67" s="283"/>
      <c r="S67" s="283"/>
      <c r="T67" s="283"/>
      <c r="U67" s="283"/>
      <c r="V67" s="283"/>
      <c r="W67" s="283"/>
      <c r="X67" s="283"/>
      <c r="Y67" s="283"/>
      <c r="Z67" s="283"/>
      <c r="AA67" s="283"/>
      <c r="AB67" s="283"/>
      <c r="AC67" s="283"/>
      <c r="AD67" s="283"/>
      <c r="AE67" s="283"/>
      <c r="AF67" s="283"/>
      <c r="AG67" s="284"/>
      <c r="AH67" s="74"/>
      <c r="AI67" s="74"/>
      <c r="AJ67" s="74"/>
      <c r="AK67" s="74"/>
      <c r="AL67" s="74"/>
      <c r="AM67" s="74"/>
      <c r="AN67" s="74"/>
      <c r="AO67" s="74"/>
      <c r="AP67" s="74"/>
      <c r="AQ67" s="74"/>
      <c r="AR67" s="74"/>
      <c r="AS67" s="74"/>
      <c r="AT67" s="74"/>
      <c r="AU67" s="74"/>
      <c r="AV67" s="74"/>
      <c r="AW67" s="74"/>
      <c r="AX67" s="74"/>
      <c r="AY67" s="74"/>
      <c r="AZ67" s="74"/>
      <c r="BA67" s="74"/>
      <c r="BB67" s="74"/>
    </row>
    <row r="68" spans="1:54" ht="18" customHeight="1" x14ac:dyDescent="0.4">
      <c r="A68" s="275">
        <v>1</v>
      </c>
      <c r="B68" s="276" t="s">
        <v>31</v>
      </c>
      <c r="C68" s="276"/>
      <c r="D68" s="276"/>
      <c r="E68" s="276"/>
      <c r="F68" s="276"/>
      <c r="G68" s="276"/>
      <c r="H68" s="276"/>
      <c r="I68" s="276"/>
      <c r="J68" s="276"/>
      <c r="K68" s="276"/>
      <c r="L68" s="276"/>
      <c r="M68" s="276"/>
      <c r="N68" s="276"/>
      <c r="O68" s="276"/>
      <c r="P68" s="276"/>
      <c r="Q68" s="276"/>
      <c r="R68" s="276"/>
      <c r="S68" s="276"/>
      <c r="T68" s="276"/>
      <c r="U68" s="276"/>
      <c r="V68" s="276"/>
      <c r="W68" s="276"/>
      <c r="X68" s="276"/>
      <c r="Y68" s="276"/>
      <c r="Z68" s="276"/>
      <c r="AA68" s="276"/>
      <c r="AB68" s="276"/>
      <c r="AC68" s="276"/>
      <c r="AD68" s="276"/>
      <c r="AE68" s="276"/>
      <c r="AF68" s="276"/>
      <c r="AG68" s="277"/>
      <c r="AH68" s="3"/>
      <c r="AI68" s="3"/>
      <c r="AJ68" s="3"/>
      <c r="AK68" s="3"/>
      <c r="AL68" s="3"/>
      <c r="AM68" s="3"/>
      <c r="AN68" s="3"/>
      <c r="AO68" s="3"/>
      <c r="AP68" s="3"/>
      <c r="AQ68" s="74"/>
      <c r="AR68" s="74"/>
      <c r="AS68" s="74"/>
      <c r="AT68" s="74"/>
      <c r="AU68" s="74"/>
      <c r="AV68" s="74"/>
      <c r="AW68" s="74"/>
      <c r="AX68" s="74"/>
      <c r="AY68" s="74"/>
      <c r="AZ68" s="74"/>
      <c r="BA68" s="74"/>
      <c r="BB68" s="74"/>
    </row>
    <row r="69" spans="1:54" ht="18" customHeight="1" x14ac:dyDescent="0.4">
      <c r="A69" s="275"/>
      <c r="B69" s="276"/>
      <c r="C69" s="276"/>
      <c r="D69" s="276"/>
      <c r="E69" s="276"/>
      <c r="F69" s="276"/>
      <c r="G69" s="276"/>
      <c r="H69" s="276"/>
      <c r="I69" s="276"/>
      <c r="J69" s="276"/>
      <c r="K69" s="276"/>
      <c r="L69" s="276"/>
      <c r="M69" s="276"/>
      <c r="N69" s="276"/>
      <c r="O69" s="276"/>
      <c r="P69" s="276"/>
      <c r="Q69" s="276"/>
      <c r="R69" s="276"/>
      <c r="S69" s="276"/>
      <c r="T69" s="276"/>
      <c r="U69" s="276"/>
      <c r="V69" s="276"/>
      <c r="W69" s="276"/>
      <c r="X69" s="276"/>
      <c r="Y69" s="276"/>
      <c r="Z69" s="276"/>
      <c r="AA69" s="276"/>
      <c r="AB69" s="276"/>
      <c r="AC69" s="276"/>
      <c r="AD69" s="276"/>
      <c r="AE69" s="276"/>
      <c r="AF69" s="276"/>
      <c r="AG69" s="277"/>
      <c r="AH69" s="3"/>
      <c r="AI69" s="3"/>
      <c r="AJ69" s="3"/>
      <c r="AK69" s="3"/>
      <c r="AL69" s="3"/>
      <c r="AM69" s="3"/>
      <c r="AN69" s="3"/>
      <c r="AO69" s="3"/>
      <c r="AP69" s="3"/>
      <c r="AQ69" s="74"/>
      <c r="AR69" s="74"/>
      <c r="AS69" s="74"/>
      <c r="AT69" s="74"/>
      <c r="AU69" s="74"/>
      <c r="AV69" s="74"/>
      <c r="AW69" s="74"/>
      <c r="AX69" s="74"/>
      <c r="AY69" s="74"/>
      <c r="AZ69" s="74"/>
      <c r="BA69" s="74"/>
      <c r="BB69" s="74"/>
    </row>
    <row r="70" spans="1:54" ht="19.5" thickBot="1" x14ac:dyDescent="0.45">
      <c r="A70" s="4">
        <v>2</v>
      </c>
      <c r="B70" s="278" t="s">
        <v>32</v>
      </c>
      <c r="C70" s="278"/>
      <c r="D70" s="278"/>
      <c r="E70" s="278"/>
      <c r="F70" s="278"/>
      <c r="G70" s="278"/>
      <c r="H70" s="278"/>
      <c r="I70" s="278"/>
      <c r="J70" s="278"/>
      <c r="K70" s="278"/>
      <c r="L70" s="278"/>
      <c r="M70" s="278"/>
      <c r="N70" s="278"/>
      <c r="O70" s="278"/>
      <c r="P70" s="278"/>
      <c r="Q70" s="278"/>
      <c r="R70" s="278"/>
      <c r="S70" s="278"/>
      <c r="T70" s="278"/>
      <c r="U70" s="278"/>
      <c r="V70" s="278"/>
      <c r="W70" s="278"/>
      <c r="X70" s="278"/>
      <c r="Y70" s="278"/>
      <c r="Z70" s="278"/>
      <c r="AA70" s="278"/>
      <c r="AB70" s="278"/>
      <c r="AC70" s="278"/>
      <c r="AD70" s="278"/>
      <c r="AE70" s="278"/>
      <c r="AF70" s="278"/>
      <c r="AG70" s="279"/>
      <c r="AH70" s="2"/>
      <c r="AI70" s="2"/>
      <c r="AJ70" s="2"/>
      <c r="AK70" s="2"/>
      <c r="AL70" s="2"/>
      <c r="AM70" s="2"/>
      <c r="AN70" s="2"/>
      <c r="AO70" s="2"/>
      <c r="AP70" s="2"/>
      <c r="AQ70" s="74"/>
      <c r="AR70" s="74"/>
      <c r="AS70" s="74"/>
      <c r="AT70" s="74"/>
      <c r="AU70" s="74"/>
      <c r="AV70" s="74"/>
      <c r="AW70" s="74"/>
      <c r="AX70" s="74"/>
      <c r="AY70" s="74"/>
      <c r="AZ70" s="74"/>
      <c r="BA70" s="74"/>
      <c r="BB70" s="74"/>
    </row>
  </sheetData>
  <mergeCells count="227">
    <mergeCell ref="AQ15:AY16"/>
    <mergeCell ref="AQ17:AY17"/>
    <mergeCell ref="AQ18:AW19"/>
    <mergeCell ref="AX18:AY19"/>
    <mergeCell ref="B63:AP63"/>
    <mergeCell ref="B64:AP64"/>
    <mergeCell ref="B65:AP65"/>
    <mergeCell ref="B22:F25"/>
    <mergeCell ref="B26:F26"/>
    <mergeCell ref="B27:F27"/>
    <mergeCell ref="B28:F28"/>
    <mergeCell ref="G22:O25"/>
    <mergeCell ref="P22:X25"/>
    <mergeCell ref="Y22:AG25"/>
    <mergeCell ref="AH22:AP25"/>
    <mergeCell ref="G26:O26"/>
    <mergeCell ref="G27:O27"/>
    <mergeCell ref="G28:O28"/>
    <mergeCell ref="P26:X26"/>
    <mergeCell ref="Y26:AG26"/>
    <mergeCell ref="Y28:AG28"/>
    <mergeCell ref="B15:F17"/>
    <mergeCell ref="G15:O16"/>
    <mergeCell ref="D43:E44"/>
    <mergeCell ref="B51:AP52"/>
    <mergeCell ref="A51:A52"/>
    <mergeCell ref="B50:AP50"/>
    <mergeCell ref="P41:R42"/>
    <mergeCell ref="D32:E36"/>
    <mergeCell ref="B32:C36"/>
    <mergeCell ref="F32:I36"/>
    <mergeCell ref="B3:F9"/>
    <mergeCell ref="B10:P11"/>
    <mergeCell ref="J32:R33"/>
    <mergeCell ref="J34:L36"/>
    <mergeCell ref="M34:O36"/>
    <mergeCell ref="P34:R36"/>
    <mergeCell ref="G3:AJ3"/>
    <mergeCell ref="S32:V36"/>
    <mergeCell ref="W32:Z36"/>
    <mergeCell ref="AA32:AD36"/>
    <mergeCell ref="AE32:AH36"/>
    <mergeCell ref="AE8:AH9"/>
    <mergeCell ref="P28:X28"/>
    <mergeCell ref="P27:X27"/>
    <mergeCell ref="Y27:AG27"/>
    <mergeCell ref="G8:J9"/>
    <mergeCell ref="K8:N9"/>
    <mergeCell ref="A68:A69"/>
    <mergeCell ref="B68:AG69"/>
    <mergeCell ref="B70:AG70"/>
    <mergeCell ref="A57:A58"/>
    <mergeCell ref="B59:AP60"/>
    <mergeCell ref="A59:A60"/>
    <mergeCell ref="B61:AP61"/>
    <mergeCell ref="B62:AP62"/>
    <mergeCell ref="B53:AP53"/>
    <mergeCell ref="B54:AP54"/>
    <mergeCell ref="B55:AP55"/>
    <mergeCell ref="B56:AP56"/>
    <mergeCell ref="B57:AP58"/>
    <mergeCell ref="A67:AG67"/>
    <mergeCell ref="J43:L44"/>
    <mergeCell ref="M43:O44"/>
    <mergeCell ref="P43:R44"/>
    <mergeCell ref="S37:U38"/>
    <mergeCell ref="V37:V38"/>
    <mergeCell ref="AL37:AL38"/>
    <mergeCell ref="AM37:AO38"/>
    <mergeCell ref="S39:U40"/>
    <mergeCell ref="V39:V40"/>
    <mergeCell ref="W39:Y40"/>
    <mergeCell ref="Z39:Z40"/>
    <mergeCell ref="AA39:AC40"/>
    <mergeCell ref="AD39:AD40"/>
    <mergeCell ref="AE39:AG40"/>
    <mergeCell ref="AH39:AH40"/>
    <mergeCell ref="AD37:AD38"/>
    <mergeCell ref="Z37:Z38"/>
    <mergeCell ref="AA37:AC38"/>
    <mergeCell ref="S41:U42"/>
    <mergeCell ref="V41:V42"/>
    <mergeCell ref="W41:Y42"/>
    <mergeCell ref="Z41:Z42"/>
    <mergeCell ref="AA41:AC42"/>
    <mergeCell ref="AD41:AD42"/>
    <mergeCell ref="B49:AP49"/>
    <mergeCell ref="A48:AB48"/>
    <mergeCell ref="B37:C44"/>
    <mergeCell ref="F43:I44"/>
    <mergeCell ref="AU32:AX36"/>
    <mergeCell ref="AY32:BB36"/>
    <mergeCell ref="D37:E38"/>
    <mergeCell ref="D39:E40"/>
    <mergeCell ref="D41:E42"/>
    <mergeCell ref="F37:I38"/>
    <mergeCell ref="F39:I40"/>
    <mergeCell ref="F41:I42"/>
    <mergeCell ref="J37:L38"/>
    <mergeCell ref="M37:O38"/>
    <mergeCell ref="P37:R38"/>
    <mergeCell ref="J39:L40"/>
    <mergeCell ref="M39:O40"/>
    <mergeCell ref="P39:R40"/>
    <mergeCell ref="J41:L42"/>
    <mergeCell ref="M41:O42"/>
    <mergeCell ref="AI32:AL36"/>
    <mergeCell ref="AM32:AP36"/>
    <mergeCell ref="AQ32:AT36"/>
    <mergeCell ref="W37:Y38"/>
    <mergeCell ref="AY37:BA38"/>
    <mergeCell ref="BB37:BB38"/>
    <mergeCell ref="AU37:AW38"/>
    <mergeCell ref="AX37:AX38"/>
    <mergeCell ref="AE37:AG38"/>
    <mergeCell ref="AH37:AH38"/>
    <mergeCell ref="AI37:AK38"/>
    <mergeCell ref="AT41:AT42"/>
    <mergeCell ref="AU41:AW42"/>
    <mergeCell ref="AX41:AX42"/>
    <mergeCell ref="AY41:BA42"/>
    <mergeCell ref="AU39:AW40"/>
    <mergeCell ref="AX39:AX40"/>
    <mergeCell ref="AY39:BA40"/>
    <mergeCell ref="AI39:AK40"/>
    <mergeCell ref="AL39:AL40"/>
    <mergeCell ref="AM39:AO40"/>
    <mergeCell ref="AP39:AP40"/>
    <mergeCell ref="AQ39:AS40"/>
    <mergeCell ref="AT39:AT40"/>
    <mergeCell ref="AP37:AP38"/>
    <mergeCell ref="AQ37:AS38"/>
    <mergeCell ref="AT37:AT38"/>
    <mergeCell ref="BB39:BB40"/>
    <mergeCell ref="AE41:AG42"/>
    <mergeCell ref="AH41:AH42"/>
    <mergeCell ref="AI41:AK42"/>
    <mergeCell ref="AL41:AL42"/>
    <mergeCell ref="AM41:AO42"/>
    <mergeCell ref="AP41:AP42"/>
    <mergeCell ref="AY43:BA44"/>
    <mergeCell ref="BB43:BB44"/>
    <mergeCell ref="B45:E46"/>
    <mergeCell ref="F45:I46"/>
    <mergeCell ref="J45:L46"/>
    <mergeCell ref="M45:O46"/>
    <mergeCell ref="P45:R46"/>
    <mergeCell ref="BB41:BB42"/>
    <mergeCell ref="S43:U44"/>
    <mergeCell ref="V43:V44"/>
    <mergeCell ref="W43:Y44"/>
    <mergeCell ref="Z43:Z44"/>
    <mergeCell ref="AA43:AC44"/>
    <mergeCell ref="AD43:AD44"/>
    <mergeCell ref="AE43:AG44"/>
    <mergeCell ref="AH43:AH44"/>
    <mergeCell ref="AI43:AK44"/>
    <mergeCell ref="AL43:AL44"/>
    <mergeCell ref="AM43:AO44"/>
    <mergeCell ref="AP43:AP44"/>
    <mergeCell ref="AQ43:AS44"/>
    <mergeCell ref="AT43:AT44"/>
    <mergeCell ref="AU43:AW44"/>
    <mergeCell ref="AQ41:AS42"/>
    <mergeCell ref="AU45:AW46"/>
    <mergeCell ref="AX45:AX46"/>
    <mergeCell ref="AY45:BA46"/>
    <mergeCell ref="BB45:BB46"/>
    <mergeCell ref="G4:J5"/>
    <mergeCell ref="K4:N5"/>
    <mergeCell ref="O4:P5"/>
    <mergeCell ref="Q4:T5"/>
    <mergeCell ref="U4:X5"/>
    <mergeCell ref="Y4:Z5"/>
    <mergeCell ref="AA4:AD5"/>
    <mergeCell ref="AE4:AH5"/>
    <mergeCell ref="AI4:AJ5"/>
    <mergeCell ref="G6:J7"/>
    <mergeCell ref="K6:N7"/>
    <mergeCell ref="O6:P7"/>
    <mergeCell ref="S45:V46"/>
    <mergeCell ref="W45:Z46"/>
    <mergeCell ref="AA45:AD46"/>
    <mergeCell ref="AE45:AH46"/>
    <mergeCell ref="AI45:AL46"/>
    <mergeCell ref="AM45:AP46"/>
    <mergeCell ref="AQ45:AT46"/>
    <mergeCell ref="AX43:AX44"/>
    <mergeCell ref="AO26:AP26"/>
    <mergeCell ref="AO27:AP27"/>
    <mergeCell ref="AO28:AP28"/>
    <mergeCell ref="AA6:AD7"/>
    <mergeCell ref="AE6:AH7"/>
    <mergeCell ref="AI6:AJ7"/>
    <mergeCell ref="Q6:T7"/>
    <mergeCell ref="U6:X7"/>
    <mergeCell ref="Y6:Z7"/>
    <mergeCell ref="AA8:AD9"/>
    <mergeCell ref="AH15:AP16"/>
    <mergeCell ref="P17:X17"/>
    <mergeCell ref="Y17:AG17"/>
    <mergeCell ref="AH17:AP17"/>
    <mergeCell ref="P15:X16"/>
    <mergeCell ref="Y15:AG16"/>
    <mergeCell ref="AI8:AJ9"/>
    <mergeCell ref="Q10:X11"/>
    <mergeCell ref="Y10:Z11"/>
    <mergeCell ref="O8:P9"/>
    <mergeCell ref="Q8:T9"/>
    <mergeCell ref="U8:X9"/>
    <mergeCell ref="Y8:Z9"/>
    <mergeCell ref="AH26:AN26"/>
    <mergeCell ref="AH27:AN27"/>
    <mergeCell ref="AH28:AN28"/>
    <mergeCell ref="AA10:AD11"/>
    <mergeCell ref="AE10:AH11"/>
    <mergeCell ref="AI10:AJ11"/>
    <mergeCell ref="AO18:AP19"/>
    <mergeCell ref="B18:F19"/>
    <mergeCell ref="G18:M19"/>
    <mergeCell ref="N18:O19"/>
    <mergeCell ref="P18:V19"/>
    <mergeCell ref="W18:X19"/>
    <mergeCell ref="G17:O17"/>
    <mergeCell ref="Y18:AE19"/>
    <mergeCell ref="AF18:AG19"/>
    <mergeCell ref="AH18:AN19"/>
  </mergeCells>
  <phoneticPr fontId="2"/>
  <printOptions horizontalCentered="1" verticalCentered="1"/>
  <pageMargins left="0.25" right="0.25" top="0.75" bottom="0.75" header="0.3" footer="0.3"/>
  <pageSetup paperSize="9" scale="56"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8E7CEC-779C-4731-AA1C-DAAE5B472789}">
  <dimension ref="A1:AC45"/>
  <sheetViews>
    <sheetView view="pageBreakPreview" zoomScaleNormal="75" zoomScaleSheetLayoutView="100" workbookViewId="0">
      <selection activeCell="A3" sqref="A3"/>
    </sheetView>
  </sheetViews>
  <sheetFormatPr defaultRowHeight="12" x14ac:dyDescent="0.4"/>
  <cols>
    <col min="1" max="1" width="2.125" style="11" customWidth="1"/>
    <col min="2" max="2" width="5.75" style="11" bestFit="1" customWidth="1"/>
    <col min="3" max="3" width="5.25" style="11" customWidth="1"/>
    <col min="4" max="4" width="7.875" style="11" customWidth="1"/>
    <col min="5" max="5" width="6.375" style="11" customWidth="1"/>
    <col min="6" max="6" width="8.75" style="11"/>
    <col min="7" max="7" width="4.25" style="11" customWidth="1"/>
    <col min="8" max="8" width="3.75" style="11" customWidth="1"/>
    <col min="9" max="9" width="6.25" style="11" customWidth="1"/>
    <col min="10" max="10" width="4.625" style="11" customWidth="1"/>
    <col min="11" max="11" width="7.875" style="11" bestFit="1" customWidth="1"/>
    <col min="12" max="12" width="8.75" style="11" bestFit="1" customWidth="1"/>
    <col min="13" max="13" width="7.875" style="11" bestFit="1" customWidth="1"/>
    <col min="14" max="14" width="4.75" style="11" customWidth="1"/>
    <col min="15" max="15" width="7.5" style="11" bestFit="1" customWidth="1"/>
    <col min="16" max="16" width="8.75" style="11" bestFit="1" customWidth="1"/>
    <col min="17" max="17" width="1.125" style="11" customWidth="1"/>
    <col min="18" max="18" width="2.75" style="11" customWidth="1"/>
    <col min="19" max="19" width="1.25" style="11" customWidth="1"/>
    <col min="20" max="20" width="1.75" style="11" customWidth="1"/>
    <col min="21" max="21" width="1.25" style="11" customWidth="1"/>
    <col min="22" max="22" width="2.75" style="11" customWidth="1"/>
    <col min="23" max="23" width="1.25" style="11" customWidth="1"/>
    <col min="24" max="24" width="1.875" style="11" customWidth="1"/>
    <col min="25" max="25" width="1" style="11" customWidth="1"/>
    <col min="26" max="26" width="4.625" style="11" customWidth="1"/>
    <col min="27" max="27" width="6.375" style="11" bestFit="1" customWidth="1"/>
    <col min="28" max="28" width="6.625" style="11" bestFit="1" customWidth="1"/>
    <col min="29" max="29" width="2.75" style="11" customWidth="1"/>
    <col min="30" max="256" width="8.75" style="11"/>
    <col min="257" max="257" width="2.125" style="11" customWidth="1"/>
    <col min="258" max="258" width="5.125" style="11" bestFit="1" customWidth="1"/>
    <col min="259" max="259" width="5.25" style="11" customWidth="1"/>
    <col min="260" max="260" width="7.875" style="11" customWidth="1"/>
    <col min="261" max="261" width="6.375" style="11" customWidth="1"/>
    <col min="262" max="262" width="8.75" style="11"/>
    <col min="263" max="263" width="4.25" style="11" customWidth="1"/>
    <col min="264" max="264" width="3.75" style="11" customWidth="1"/>
    <col min="265" max="265" width="6.25" style="11" customWidth="1"/>
    <col min="266" max="266" width="4.625" style="11" customWidth="1"/>
    <col min="267" max="267" width="7.875" style="11" bestFit="1" customWidth="1"/>
    <col min="268" max="268" width="8.75" style="11" bestFit="1" customWidth="1"/>
    <col min="269" max="269" width="7.875" style="11" bestFit="1" customWidth="1"/>
    <col min="270" max="270" width="4.75" style="11" customWidth="1"/>
    <col min="271" max="271" width="7.5" style="11" bestFit="1" customWidth="1"/>
    <col min="272" max="272" width="8.75" style="11" bestFit="1" customWidth="1"/>
    <col min="273" max="273" width="1.125" style="11" customWidth="1"/>
    <col min="274" max="274" width="2.75" style="11" customWidth="1"/>
    <col min="275" max="275" width="1.25" style="11" customWidth="1"/>
    <col min="276" max="276" width="1.75" style="11" customWidth="1"/>
    <col min="277" max="277" width="1.25" style="11" customWidth="1"/>
    <col min="278" max="278" width="2.75" style="11" customWidth="1"/>
    <col min="279" max="279" width="1.25" style="11" customWidth="1"/>
    <col min="280" max="280" width="1.875" style="11" customWidth="1"/>
    <col min="281" max="281" width="1" style="11" customWidth="1"/>
    <col min="282" max="282" width="4.625" style="11" customWidth="1"/>
    <col min="283" max="283" width="6.375" style="11" bestFit="1" customWidth="1"/>
    <col min="284" max="284" width="6.625" style="11" bestFit="1" customWidth="1"/>
    <col min="285" max="285" width="2.75" style="11" customWidth="1"/>
    <col min="286" max="512" width="8.75" style="11"/>
    <col min="513" max="513" width="2.125" style="11" customWidth="1"/>
    <col min="514" max="514" width="5.125" style="11" bestFit="1" customWidth="1"/>
    <col min="515" max="515" width="5.25" style="11" customWidth="1"/>
    <col min="516" max="516" width="7.875" style="11" customWidth="1"/>
    <col min="517" max="517" width="6.375" style="11" customWidth="1"/>
    <col min="518" max="518" width="8.75" style="11"/>
    <col min="519" max="519" width="4.25" style="11" customWidth="1"/>
    <col min="520" max="520" width="3.75" style="11" customWidth="1"/>
    <col min="521" max="521" width="6.25" style="11" customWidth="1"/>
    <col min="522" max="522" width="4.625" style="11" customWidth="1"/>
    <col min="523" max="523" width="7.875" style="11" bestFit="1" customWidth="1"/>
    <col min="524" max="524" width="8.75" style="11" bestFit="1" customWidth="1"/>
    <col min="525" max="525" width="7.875" style="11" bestFit="1" customWidth="1"/>
    <col min="526" max="526" width="4.75" style="11" customWidth="1"/>
    <col min="527" max="527" width="7.5" style="11" bestFit="1" customWidth="1"/>
    <col min="528" max="528" width="8.75" style="11" bestFit="1" customWidth="1"/>
    <col min="529" max="529" width="1.125" style="11" customWidth="1"/>
    <col min="530" max="530" width="2.75" style="11" customWidth="1"/>
    <col min="531" max="531" width="1.25" style="11" customWidth="1"/>
    <col min="532" max="532" width="1.75" style="11" customWidth="1"/>
    <col min="533" max="533" width="1.25" style="11" customWidth="1"/>
    <col min="534" max="534" width="2.75" style="11" customWidth="1"/>
    <col min="535" max="535" width="1.25" style="11" customWidth="1"/>
    <col min="536" max="536" width="1.875" style="11" customWidth="1"/>
    <col min="537" max="537" width="1" style="11" customWidth="1"/>
    <col min="538" max="538" width="4.625" style="11" customWidth="1"/>
    <col min="539" max="539" width="6.375" style="11" bestFit="1" customWidth="1"/>
    <col min="540" max="540" width="6.625" style="11" bestFit="1" customWidth="1"/>
    <col min="541" max="541" width="2.75" style="11" customWidth="1"/>
    <col min="542" max="768" width="8.75" style="11"/>
    <col min="769" max="769" width="2.125" style="11" customWidth="1"/>
    <col min="770" max="770" width="5.125" style="11" bestFit="1" customWidth="1"/>
    <col min="771" max="771" width="5.25" style="11" customWidth="1"/>
    <col min="772" max="772" width="7.875" style="11" customWidth="1"/>
    <col min="773" max="773" width="6.375" style="11" customWidth="1"/>
    <col min="774" max="774" width="8.75" style="11"/>
    <col min="775" max="775" width="4.25" style="11" customWidth="1"/>
    <col min="776" max="776" width="3.75" style="11" customWidth="1"/>
    <col min="777" max="777" width="6.25" style="11" customWidth="1"/>
    <col min="778" max="778" width="4.625" style="11" customWidth="1"/>
    <col min="779" max="779" width="7.875" style="11" bestFit="1" customWidth="1"/>
    <col min="780" max="780" width="8.75" style="11" bestFit="1" customWidth="1"/>
    <col min="781" max="781" width="7.875" style="11" bestFit="1" customWidth="1"/>
    <col min="782" max="782" width="4.75" style="11" customWidth="1"/>
    <col min="783" max="783" width="7.5" style="11" bestFit="1" customWidth="1"/>
    <col min="784" max="784" width="8.75" style="11" bestFit="1" customWidth="1"/>
    <col min="785" max="785" width="1.125" style="11" customWidth="1"/>
    <col min="786" max="786" width="2.75" style="11" customWidth="1"/>
    <col min="787" max="787" width="1.25" style="11" customWidth="1"/>
    <col min="788" max="788" width="1.75" style="11" customWidth="1"/>
    <col min="789" max="789" width="1.25" style="11" customWidth="1"/>
    <col min="790" max="790" width="2.75" style="11" customWidth="1"/>
    <col min="791" max="791" width="1.25" style="11" customWidth="1"/>
    <col min="792" max="792" width="1.875" style="11" customWidth="1"/>
    <col min="793" max="793" width="1" style="11" customWidth="1"/>
    <col min="794" max="794" width="4.625" style="11" customWidth="1"/>
    <col min="795" max="795" width="6.375" style="11" bestFit="1" customWidth="1"/>
    <col min="796" max="796" width="6.625" style="11" bestFit="1" customWidth="1"/>
    <col min="797" max="797" width="2.75" style="11" customWidth="1"/>
    <col min="798" max="1024" width="8.75" style="11"/>
    <col min="1025" max="1025" width="2.125" style="11" customWidth="1"/>
    <col min="1026" max="1026" width="5.125" style="11" bestFit="1" customWidth="1"/>
    <col min="1027" max="1027" width="5.25" style="11" customWidth="1"/>
    <col min="1028" max="1028" width="7.875" style="11" customWidth="1"/>
    <col min="1029" max="1029" width="6.375" style="11" customWidth="1"/>
    <col min="1030" max="1030" width="8.75" style="11"/>
    <col min="1031" max="1031" width="4.25" style="11" customWidth="1"/>
    <col min="1032" max="1032" width="3.75" style="11" customWidth="1"/>
    <col min="1033" max="1033" width="6.25" style="11" customWidth="1"/>
    <col min="1034" max="1034" width="4.625" style="11" customWidth="1"/>
    <col min="1035" max="1035" width="7.875" style="11" bestFit="1" customWidth="1"/>
    <col min="1036" max="1036" width="8.75" style="11" bestFit="1" customWidth="1"/>
    <col min="1037" max="1037" width="7.875" style="11" bestFit="1" customWidth="1"/>
    <col min="1038" max="1038" width="4.75" style="11" customWidth="1"/>
    <col min="1039" max="1039" width="7.5" style="11" bestFit="1" customWidth="1"/>
    <col min="1040" max="1040" width="8.75" style="11" bestFit="1" customWidth="1"/>
    <col min="1041" max="1041" width="1.125" style="11" customWidth="1"/>
    <col min="1042" max="1042" width="2.75" style="11" customWidth="1"/>
    <col min="1043" max="1043" width="1.25" style="11" customWidth="1"/>
    <col min="1044" max="1044" width="1.75" style="11" customWidth="1"/>
    <col min="1045" max="1045" width="1.25" style="11" customWidth="1"/>
    <col min="1046" max="1046" width="2.75" style="11" customWidth="1"/>
    <col min="1047" max="1047" width="1.25" style="11" customWidth="1"/>
    <col min="1048" max="1048" width="1.875" style="11" customWidth="1"/>
    <col min="1049" max="1049" width="1" style="11" customWidth="1"/>
    <col min="1050" max="1050" width="4.625" style="11" customWidth="1"/>
    <col min="1051" max="1051" width="6.375" style="11" bestFit="1" customWidth="1"/>
    <col min="1052" max="1052" width="6.625" style="11" bestFit="1" customWidth="1"/>
    <col min="1053" max="1053" width="2.75" style="11" customWidth="1"/>
    <col min="1054" max="1280" width="8.75" style="11"/>
    <col min="1281" max="1281" width="2.125" style="11" customWidth="1"/>
    <col min="1282" max="1282" width="5.125" style="11" bestFit="1" customWidth="1"/>
    <col min="1283" max="1283" width="5.25" style="11" customWidth="1"/>
    <col min="1284" max="1284" width="7.875" style="11" customWidth="1"/>
    <col min="1285" max="1285" width="6.375" style="11" customWidth="1"/>
    <col min="1286" max="1286" width="8.75" style="11"/>
    <col min="1287" max="1287" width="4.25" style="11" customWidth="1"/>
    <col min="1288" max="1288" width="3.75" style="11" customWidth="1"/>
    <col min="1289" max="1289" width="6.25" style="11" customWidth="1"/>
    <col min="1290" max="1290" width="4.625" style="11" customWidth="1"/>
    <col min="1291" max="1291" width="7.875" style="11" bestFit="1" customWidth="1"/>
    <col min="1292" max="1292" width="8.75" style="11" bestFit="1" customWidth="1"/>
    <col min="1293" max="1293" width="7.875" style="11" bestFit="1" customWidth="1"/>
    <col min="1294" max="1294" width="4.75" style="11" customWidth="1"/>
    <col min="1295" max="1295" width="7.5" style="11" bestFit="1" customWidth="1"/>
    <col min="1296" max="1296" width="8.75" style="11" bestFit="1" customWidth="1"/>
    <col min="1297" max="1297" width="1.125" style="11" customWidth="1"/>
    <col min="1298" max="1298" width="2.75" style="11" customWidth="1"/>
    <col min="1299" max="1299" width="1.25" style="11" customWidth="1"/>
    <col min="1300" max="1300" width="1.75" style="11" customWidth="1"/>
    <col min="1301" max="1301" width="1.25" style="11" customWidth="1"/>
    <col min="1302" max="1302" width="2.75" style="11" customWidth="1"/>
    <col min="1303" max="1303" width="1.25" style="11" customWidth="1"/>
    <col min="1304" max="1304" width="1.875" style="11" customWidth="1"/>
    <col min="1305" max="1305" width="1" style="11" customWidth="1"/>
    <col min="1306" max="1306" width="4.625" style="11" customWidth="1"/>
    <col min="1307" max="1307" width="6.375" style="11" bestFit="1" customWidth="1"/>
    <col min="1308" max="1308" width="6.625" style="11" bestFit="1" customWidth="1"/>
    <col min="1309" max="1309" width="2.75" style="11" customWidth="1"/>
    <col min="1310" max="1536" width="8.75" style="11"/>
    <col min="1537" max="1537" width="2.125" style="11" customWidth="1"/>
    <col min="1538" max="1538" width="5.125" style="11" bestFit="1" customWidth="1"/>
    <col min="1539" max="1539" width="5.25" style="11" customWidth="1"/>
    <col min="1540" max="1540" width="7.875" style="11" customWidth="1"/>
    <col min="1541" max="1541" width="6.375" style="11" customWidth="1"/>
    <col min="1542" max="1542" width="8.75" style="11"/>
    <col min="1543" max="1543" width="4.25" style="11" customWidth="1"/>
    <col min="1544" max="1544" width="3.75" style="11" customWidth="1"/>
    <col min="1545" max="1545" width="6.25" style="11" customWidth="1"/>
    <col min="1546" max="1546" width="4.625" style="11" customWidth="1"/>
    <col min="1547" max="1547" width="7.875" style="11" bestFit="1" customWidth="1"/>
    <col min="1548" max="1548" width="8.75" style="11" bestFit="1" customWidth="1"/>
    <col min="1549" max="1549" width="7.875" style="11" bestFit="1" customWidth="1"/>
    <col min="1550" max="1550" width="4.75" style="11" customWidth="1"/>
    <col min="1551" max="1551" width="7.5" style="11" bestFit="1" customWidth="1"/>
    <col min="1552" max="1552" width="8.75" style="11" bestFit="1" customWidth="1"/>
    <col min="1553" max="1553" width="1.125" style="11" customWidth="1"/>
    <col min="1554" max="1554" width="2.75" style="11" customWidth="1"/>
    <col min="1555" max="1555" width="1.25" style="11" customWidth="1"/>
    <col min="1556" max="1556" width="1.75" style="11" customWidth="1"/>
    <col min="1557" max="1557" width="1.25" style="11" customWidth="1"/>
    <col min="1558" max="1558" width="2.75" style="11" customWidth="1"/>
    <col min="1559" max="1559" width="1.25" style="11" customWidth="1"/>
    <col min="1560" max="1560" width="1.875" style="11" customWidth="1"/>
    <col min="1561" max="1561" width="1" style="11" customWidth="1"/>
    <col min="1562" max="1562" width="4.625" style="11" customWidth="1"/>
    <col min="1563" max="1563" width="6.375" style="11" bestFit="1" customWidth="1"/>
    <col min="1564" max="1564" width="6.625" style="11" bestFit="1" customWidth="1"/>
    <col min="1565" max="1565" width="2.75" style="11" customWidth="1"/>
    <col min="1566" max="1792" width="8.75" style="11"/>
    <col min="1793" max="1793" width="2.125" style="11" customWidth="1"/>
    <col min="1794" max="1794" width="5.125" style="11" bestFit="1" customWidth="1"/>
    <col min="1795" max="1795" width="5.25" style="11" customWidth="1"/>
    <col min="1796" max="1796" width="7.875" style="11" customWidth="1"/>
    <col min="1797" max="1797" width="6.375" style="11" customWidth="1"/>
    <col min="1798" max="1798" width="8.75" style="11"/>
    <col min="1799" max="1799" width="4.25" style="11" customWidth="1"/>
    <col min="1800" max="1800" width="3.75" style="11" customWidth="1"/>
    <col min="1801" max="1801" width="6.25" style="11" customWidth="1"/>
    <col min="1802" max="1802" width="4.625" style="11" customWidth="1"/>
    <col min="1803" max="1803" width="7.875" style="11" bestFit="1" customWidth="1"/>
    <col min="1804" max="1804" width="8.75" style="11" bestFit="1" customWidth="1"/>
    <col min="1805" max="1805" width="7.875" style="11" bestFit="1" customWidth="1"/>
    <col min="1806" max="1806" width="4.75" style="11" customWidth="1"/>
    <col min="1807" max="1807" width="7.5" style="11" bestFit="1" customWidth="1"/>
    <col min="1808" max="1808" width="8.75" style="11" bestFit="1" customWidth="1"/>
    <col min="1809" max="1809" width="1.125" style="11" customWidth="1"/>
    <col min="1810" max="1810" width="2.75" style="11" customWidth="1"/>
    <col min="1811" max="1811" width="1.25" style="11" customWidth="1"/>
    <col min="1812" max="1812" width="1.75" style="11" customWidth="1"/>
    <col min="1813" max="1813" width="1.25" style="11" customWidth="1"/>
    <col min="1814" max="1814" width="2.75" style="11" customWidth="1"/>
    <col min="1815" max="1815" width="1.25" style="11" customWidth="1"/>
    <col min="1816" max="1816" width="1.875" style="11" customWidth="1"/>
    <col min="1817" max="1817" width="1" style="11" customWidth="1"/>
    <col min="1818" max="1818" width="4.625" style="11" customWidth="1"/>
    <col min="1819" max="1819" width="6.375" style="11" bestFit="1" customWidth="1"/>
    <col min="1820" max="1820" width="6.625" style="11" bestFit="1" customWidth="1"/>
    <col min="1821" max="1821" width="2.75" style="11" customWidth="1"/>
    <col min="1822" max="2048" width="8.75" style="11"/>
    <col min="2049" max="2049" width="2.125" style="11" customWidth="1"/>
    <col min="2050" max="2050" width="5.125" style="11" bestFit="1" customWidth="1"/>
    <col min="2051" max="2051" width="5.25" style="11" customWidth="1"/>
    <col min="2052" max="2052" width="7.875" style="11" customWidth="1"/>
    <col min="2053" max="2053" width="6.375" style="11" customWidth="1"/>
    <col min="2054" max="2054" width="8.75" style="11"/>
    <col min="2055" max="2055" width="4.25" style="11" customWidth="1"/>
    <col min="2056" max="2056" width="3.75" style="11" customWidth="1"/>
    <col min="2057" max="2057" width="6.25" style="11" customWidth="1"/>
    <col min="2058" max="2058" width="4.625" style="11" customWidth="1"/>
    <col min="2059" max="2059" width="7.875" style="11" bestFit="1" customWidth="1"/>
    <col min="2060" max="2060" width="8.75" style="11" bestFit="1" customWidth="1"/>
    <col min="2061" max="2061" width="7.875" style="11" bestFit="1" customWidth="1"/>
    <col min="2062" max="2062" width="4.75" style="11" customWidth="1"/>
    <col min="2063" max="2063" width="7.5" style="11" bestFit="1" customWidth="1"/>
    <col min="2064" max="2064" width="8.75" style="11" bestFit="1" customWidth="1"/>
    <col min="2065" max="2065" width="1.125" style="11" customWidth="1"/>
    <col min="2066" max="2066" width="2.75" style="11" customWidth="1"/>
    <col min="2067" max="2067" width="1.25" style="11" customWidth="1"/>
    <col min="2068" max="2068" width="1.75" style="11" customWidth="1"/>
    <col min="2069" max="2069" width="1.25" style="11" customWidth="1"/>
    <col min="2070" max="2070" width="2.75" style="11" customWidth="1"/>
    <col min="2071" max="2071" width="1.25" style="11" customWidth="1"/>
    <col min="2072" max="2072" width="1.875" style="11" customWidth="1"/>
    <col min="2073" max="2073" width="1" style="11" customWidth="1"/>
    <col min="2074" max="2074" width="4.625" style="11" customWidth="1"/>
    <col min="2075" max="2075" width="6.375" style="11" bestFit="1" customWidth="1"/>
    <col min="2076" max="2076" width="6.625" style="11" bestFit="1" customWidth="1"/>
    <col min="2077" max="2077" width="2.75" style="11" customWidth="1"/>
    <col min="2078" max="2304" width="8.75" style="11"/>
    <col min="2305" max="2305" width="2.125" style="11" customWidth="1"/>
    <col min="2306" max="2306" width="5.125" style="11" bestFit="1" customWidth="1"/>
    <col min="2307" max="2307" width="5.25" style="11" customWidth="1"/>
    <col min="2308" max="2308" width="7.875" style="11" customWidth="1"/>
    <col min="2309" max="2309" width="6.375" style="11" customWidth="1"/>
    <col min="2310" max="2310" width="8.75" style="11"/>
    <col min="2311" max="2311" width="4.25" style="11" customWidth="1"/>
    <col min="2312" max="2312" width="3.75" style="11" customWidth="1"/>
    <col min="2313" max="2313" width="6.25" style="11" customWidth="1"/>
    <col min="2314" max="2314" width="4.625" style="11" customWidth="1"/>
    <col min="2315" max="2315" width="7.875" style="11" bestFit="1" customWidth="1"/>
    <col min="2316" max="2316" width="8.75" style="11" bestFit="1" customWidth="1"/>
    <col min="2317" max="2317" width="7.875" style="11" bestFit="1" customWidth="1"/>
    <col min="2318" max="2318" width="4.75" style="11" customWidth="1"/>
    <col min="2319" max="2319" width="7.5" style="11" bestFit="1" customWidth="1"/>
    <col min="2320" max="2320" width="8.75" style="11" bestFit="1" customWidth="1"/>
    <col min="2321" max="2321" width="1.125" style="11" customWidth="1"/>
    <col min="2322" max="2322" width="2.75" style="11" customWidth="1"/>
    <col min="2323" max="2323" width="1.25" style="11" customWidth="1"/>
    <col min="2324" max="2324" width="1.75" style="11" customWidth="1"/>
    <col min="2325" max="2325" width="1.25" style="11" customWidth="1"/>
    <col min="2326" max="2326" width="2.75" style="11" customWidth="1"/>
    <col min="2327" max="2327" width="1.25" style="11" customWidth="1"/>
    <col min="2328" max="2328" width="1.875" style="11" customWidth="1"/>
    <col min="2329" max="2329" width="1" style="11" customWidth="1"/>
    <col min="2330" max="2330" width="4.625" style="11" customWidth="1"/>
    <col min="2331" max="2331" width="6.375" style="11" bestFit="1" customWidth="1"/>
    <col min="2332" max="2332" width="6.625" style="11" bestFit="1" customWidth="1"/>
    <col min="2333" max="2333" width="2.75" style="11" customWidth="1"/>
    <col min="2334" max="2560" width="8.75" style="11"/>
    <col min="2561" max="2561" width="2.125" style="11" customWidth="1"/>
    <col min="2562" max="2562" width="5.125" style="11" bestFit="1" customWidth="1"/>
    <col min="2563" max="2563" width="5.25" style="11" customWidth="1"/>
    <col min="2564" max="2564" width="7.875" style="11" customWidth="1"/>
    <col min="2565" max="2565" width="6.375" style="11" customWidth="1"/>
    <col min="2566" max="2566" width="8.75" style="11"/>
    <col min="2567" max="2567" width="4.25" style="11" customWidth="1"/>
    <col min="2568" max="2568" width="3.75" style="11" customWidth="1"/>
    <col min="2569" max="2569" width="6.25" style="11" customWidth="1"/>
    <col min="2570" max="2570" width="4.625" style="11" customWidth="1"/>
    <col min="2571" max="2571" width="7.875" style="11" bestFit="1" customWidth="1"/>
    <col min="2572" max="2572" width="8.75" style="11" bestFit="1" customWidth="1"/>
    <col min="2573" max="2573" width="7.875" style="11" bestFit="1" customWidth="1"/>
    <col min="2574" max="2574" width="4.75" style="11" customWidth="1"/>
    <col min="2575" max="2575" width="7.5" style="11" bestFit="1" customWidth="1"/>
    <col min="2576" max="2576" width="8.75" style="11" bestFit="1" customWidth="1"/>
    <col min="2577" max="2577" width="1.125" style="11" customWidth="1"/>
    <col min="2578" max="2578" width="2.75" style="11" customWidth="1"/>
    <col min="2579" max="2579" width="1.25" style="11" customWidth="1"/>
    <col min="2580" max="2580" width="1.75" style="11" customWidth="1"/>
    <col min="2581" max="2581" width="1.25" style="11" customWidth="1"/>
    <col min="2582" max="2582" width="2.75" style="11" customWidth="1"/>
    <col min="2583" max="2583" width="1.25" style="11" customWidth="1"/>
    <col min="2584" max="2584" width="1.875" style="11" customWidth="1"/>
    <col min="2585" max="2585" width="1" style="11" customWidth="1"/>
    <col min="2586" max="2586" width="4.625" style="11" customWidth="1"/>
    <col min="2587" max="2587" width="6.375" style="11" bestFit="1" customWidth="1"/>
    <col min="2588" max="2588" width="6.625" style="11" bestFit="1" customWidth="1"/>
    <col min="2589" max="2589" width="2.75" style="11" customWidth="1"/>
    <col min="2590" max="2816" width="8.75" style="11"/>
    <col min="2817" max="2817" width="2.125" style="11" customWidth="1"/>
    <col min="2818" max="2818" width="5.125" style="11" bestFit="1" customWidth="1"/>
    <col min="2819" max="2819" width="5.25" style="11" customWidth="1"/>
    <col min="2820" max="2820" width="7.875" style="11" customWidth="1"/>
    <col min="2821" max="2821" width="6.375" style="11" customWidth="1"/>
    <col min="2822" max="2822" width="8.75" style="11"/>
    <col min="2823" max="2823" width="4.25" style="11" customWidth="1"/>
    <col min="2824" max="2824" width="3.75" style="11" customWidth="1"/>
    <col min="2825" max="2825" width="6.25" style="11" customWidth="1"/>
    <col min="2826" max="2826" width="4.625" style="11" customWidth="1"/>
    <col min="2827" max="2827" width="7.875" style="11" bestFit="1" customWidth="1"/>
    <col min="2828" max="2828" width="8.75" style="11" bestFit="1" customWidth="1"/>
    <col min="2829" max="2829" width="7.875" style="11" bestFit="1" customWidth="1"/>
    <col min="2830" max="2830" width="4.75" style="11" customWidth="1"/>
    <col min="2831" max="2831" width="7.5" style="11" bestFit="1" customWidth="1"/>
    <col min="2832" max="2832" width="8.75" style="11" bestFit="1" customWidth="1"/>
    <col min="2833" max="2833" width="1.125" style="11" customWidth="1"/>
    <col min="2834" max="2834" width="2.75" style="11" customWidth="1"/>
    <col min="2835" max="2835" width="1.25" style="11" customWidth="1"/>
    <col min="2836" max="2836" width="1.75" style="11" customWidth="1"/>
    <col min="2837" max="2837" width="1.25" style="11" customWidth="1"/>
    <col min="2838" max="2838" width="2.75" style="11" customWidth="1"/>
    <col min="2839" max="2839" width="1.25" style="11" customWidth="1"/>
    <col min="2840" max="2840" width="1.875" style="11" customWidth="1"/>
    <col min="2841" max="2841" width="1" style="11" customWidth="1"/>
    <col min="2842" max="2842" width="4.625" style="11" customWidth="1"/>
    <col min="2843" max="2843" width="6.375" style="11" bestFit="1" customWidth="1"/>
    <col min="2844" max="2844" width="6.625" style="11" bestFit="1" customWidth="1"/>
    <col min="2845" max="2845" width="2.75" style="11" customWidth="1"/>
    <col min="2846" max="3072" width="8.75" style="11"/>
    <col min="3073" max="3073" width="2.125" style="11" customWidth="1"/>
    <col min="3074" max="3074" width="5.125" style="11" bestFit="1" customWidth="1"/>
    <col min="3075" max="3075" width="5.25" style="11" customWidth="1"/>
    <col min="3076" max="3076" width="7.875" style="11" customWidth="1"/>
    <col min="3077" max="3077" width="6.375" style="11" customWidth="1"/>
    <col min="3078" max="3078" width="8.75" style="11"/>
    <col min="3079" max="3079" width="4.25" style="11" customWidth="1"/>
    <col min="3080" max="3080" width="3.75" style="11" customWidth="1"/>
    <col min="3081" max="3081" width="6.25" style="11" customWidth="1"/>
    <col min="3082" max="3082" width="4.625" style="11" customWidth="1"/>
    <col min="3083" max="3083" width="7.875" style="11" bestFit="1" customWidth="1"/>
    <col min="3084" max="3084" width="8.75" style="11" bestFit="1" customWidth="1"/>
    <col min="3085" max="3085" width="7.875" style="11" bestFit="1" customWidth="1"/>
    <col min="3086" max="3086" width="4.75" style="11" customWidth="1"/>
    <col min="3087" max="3087" width="7.5" style="11" bestFit="1" customWidth="1"/>
    <col min="3088" max="3088" width="8.75" style="11" bestFit="1" customWidth="1"/>
    <col min="3089" max="3089" width="1.125" style="11" customWidth="1"/>
    <col min="3090" max="3090" width="2.75" style="11" customWidth="1"/>
    <col min="3091" max="3091" width="1.25" style="11" customWidth="1"/>
    <col min="3092" max="3092" width="1.75" style="11" customWidth="1"/>
    <col min="3093" max="3093" width="1.25" style="11" customWidth="1"/>
    <col min="3094" max="3094" width="2.75" style="11" customWidth="1"/>
    <col min="3095" max="3095" width="1.25" style="11" customWidth="1"/>
    <col min="3096" max="3096" width="1.875" style="11" customWidth="1"/>
    <col min="3097" max="3097" width="1" style="11" customWidth="1"/>
    <col min="3098" max="3098" width="4.625" style="11" customWidth="1"/>
    <col min="3099" max="3099" width="6.375" style="11" bestFit="1" customWidth="1"/>
    <col min="3100" max="3100" width="6.625" style="11" bestFit="1" customWidth="1"/>
    <col min="3101" max="3101" width="2.75" style="11" customWidth="1"/>
    <col min="3102" max="3328" width="8.75" style="11"/>
    <col min="3329" max="3329" width="2.125" style="11" customWidth="1"/>
    <col min="3330" max="3330" width="5.125" style="11" bestFit="1" customWidth="1"/>
    <col min="3331" max="3331" width="5.25" style="11" customWidth="1"/>
    <col min="3332" max="3332" width="7.875" style="11" customWidth="1"/>
    <col min="3333" max="3333" width="6.375" style="11" customWidth="1"/>
    <col min="3334" max="3334" width="8.75" style="11"/>
    <col min="3335" max="3335" width="4.25" style="11" customWidth="1"/>
    <col min="3336" max="3336" width="3.75" style="11" customWidth="1"/>
    <col min="3337" max="3337" width="6.25" style="11" customWidth="1"/>
    <col min="3338" max="3338" width="4.625" style="11" customWidth="1"/>
    <col min="3339" max="3339" width="7.875" style="11" bestFit="1" customWidth="1"/>
    <col min="3340" max="3340" width="8.75" style="11" bestFit="1" customWidth="1"/>
    <col min="3341" max="3341" width="7.875" style="11" bestFit="1" customWidth="1"/>
    <col min="3342" max="3342" width="4.75" style="11" customWidth="1"/>
    <col min="3343" max="3343" width="7.5" style="11" bestFit="1" customWidth="1"/>
    <col min="3344" max="3344" width="8.75" style="11" bestFit="1" customWidth="1"/>
    <col min="3345" max="3345" width="1.125" style="11" customWidth="1"/>
    <col min="3346" max="3346" width="2.75" style="11" customWidth="1"/>
    <col min="3347" max="3347" width="1.25" style="11" customWidth="1"/>
    <col min="3348" max="3348" width="1.75" style="11" customWidth="1"/>
    <col min="3349" max="3349" width="1.25" style="11" customWidth="1"/>
    <col min="3350" max="3350" width="2.75" style="11" customWidth="1"/>
    <col min="3351" max="3351" width="1.25" style="11" customWidth="1"/>
    <col min="3352" max="3352" width="1.875" style="11" customWidth="1"/>
    <col min="3353" max="3353" width="1" style="11" customWidth="1"/>
    <col min="3354" max="3354" width="4.625" style="11" customWidth="1"/>
    <col min="3355" max="3355" width="6.375" style="11" bestFit="1" customWidth="1"/>
    <col min="3356" max="3356" width="6.625" style="11" bestFit="1" customWidth="1"/>
    <col min="3357" max="3357" width="2.75" style="11" customWidth="1"/>
    <col min="3358" max="3584" width="8.75" style="11"/>
    <col min="3585" max="3585" width="2.125" style="11" customWidth="1"/>
    <col min="3586" max="3586" width="5.125" style="11" bestFit="1" customWidth="1"/>
    <col min="3587" max="3587" width="5.25" style="11" customWidth="1"/>
    <col min="3588" max="3588" width="7.875" style="11" customWidth="1"/>
    <col min="3589" max="3589" width="6.375" style="11" customWidth="1"/>
    <col min="3590" max="3590" width="8.75" style="11"/>
    <col min="3591" max="3591" width="4.25" style="11" customWidth="1"/>
    <col min="3592" max="3592" width="3.75" style="11" customWidth="1"/>
    <col min="3593" max="3593" width="6.25" style="11" customWidth="1"/>
    <col min="3594" max="3594" width="4.625" style="11" customWidth="1"/>
    <col min="3595" max="3595" width="7.875" style="11" bestFit="1" customWidth="1"/>
    <col min="3596" max="3596" width="8.75" style="11" bestFit="1" customWidth="1"/>
    <col min="3597" max="3597" width="7.875" style="11" bestFit="1" customWidth="1"/>
    <col min="3598" max="3598" width="4.75" style="11" customWidth="1"/>
    <col min="3599" max="3599" width="7.5" style="11" bestFit="1" customWidth="1"/>
    <col min="3600" max="3600" width="8.75" style="11" bestFit="1" customWidth="1"/>
    <col min="3601" max="3601" width="1.125" style="11" customWidth="1"/>
    <col min="3602" max="3602" width="2.75" style="11" customWidth="1"/>
    <col min="3603" max="3603" width="1.25" style="11" customWidth="1"/>
    <col min="3604" max="3604" width="1.75" style="11" customWidth="1"/>
    <col min="3605" max="3605" width="1.25" style="11" customWidth="1"/>
    <col min="3606" max="3606" width="2.75" style="11" customWidth="1"/>
    <col min="3607" max="3607" width="1.25" style="11" customWidth="1"/>
    <col min="3608" max="3608" width="1.875" style="11" customWidth="1"/>
    <col min="3609" max="3609" width="1" style="11" customWidth="1"/>
    <col min="3610" max="3610" width="4.625" style="11" customWidth="1"/>
    <col min="3611" max="3611" width="6.375" style="11" bestFit="1" customWidth="1"/>
    <col min="3612" max="3612" width="6.625" style="11" bestFit="1" customWidth="1"/>
    <col min="3613" max="3613" width="2.75" style="11" customWidth="1"/>
    <col min="3614" max="3840" width="8.75" style="11"/>
    <col min="3841" max="3841" width="2.125" style="11" customWidth="1"/>
    <col min="3842" max="3842" width="5.125" style="11" bestFit="1" customWidth="1"/>
    <col min="3843" max="3843" width="5.25" style="11" customWidth="1"/>
    <col min="3844" max="3844" width="7.875" style="11" customWidth="1"/>
    <col min="3845" max="3845" width="6.375" style="11" customWidth="1"/>
    <col min="3846" max="3846" width="8.75" style="11"/>
    <col min="3847" max="3847" width="4.25" style="11" customWidth="1"/>
    <col min="3848" max="3848" width="3.75" style="11" customWidth="1"/>
    <col min="3849" max="3849" width="6.25" style="11" customWidth="1"/>
    <col min="3850" max="3850" width="4.625" style="11" customWidth="1"/>
    <col min="3851" max="3851" width="7.875" style="11" bestFit="1" customWidth="1"/>
    <col min="3852" max="3852" width="8.75" style="11" bestFit="1" customWidth="1"/>
    <col min="3853" max="3853" width="7.875" style="11" bestFit="1" customWidth="1"/>
    <col min="3854" max="3854" width="4.75" style="11" customWidth="1"/>
    <col min="3855" max="3855" width="7.5" style="11" bestFit="1" customWidth="1"/>
    <col min="3856" max="3856" width="8.75" style="11" bestFit="1" customWidth="1"/>
    <col min="3857" max="3857" width="1.125" style="11" customWidth="1"/>
    <col min="3858" max="3858" width="2.75" style="11" customWidth="1"/>
    <col min="3859" max="3859" width="1.25" style="11" customWidth="1"/>
    <col min="3860" max="3860" width="1.75" style="11" customWidth="1"/>
    <col min="3861" max="3861" width="1.25" style="11" customWidth="1"/>
    <col min="3862" max="3862" width="2.75" style="11" customWidth="1"/>
    <col min="3863" max="3863" width="1.25" style="11" customWidth="1"/>
    <col min="3864" max="3864" width="1.875" style="11" customWidth="1"/>
    <col min="3865" max="3865" width="1" style="11" customWidth="1"/>
    <col min="3866" max="3866" width="4.625" style="11" customWidth="1"/>
    <col min="3867" max="3867" width="6.375" style="11" bestFit="1" customWidth="1"/>
    <col min="3868" max="3868" width="6.625" style="11" bestFit="1" customWidth="1"/>
    <col min="3869" max="3869" width="2.75" style="11" customWidth="1"/>
    <col min="3870" max="4096" width="8.75" style="11"/>
    <col min="4097" max="4097" width="2.125" style="11" customWidth="1"/>
    <col min="4098" max="4098" width="5.125" style="11" bestFit="1" customWidth="1"/>
    <col min="4099" max="4099" width="5.25" style="11" customWidth="1"/>
    <col min="4100" max="4100" width="7.875" style="11" customWidth="1"/>
    <col min="4101" max="4101" width="6.375" style="11" customWidth="1"/>
    <col min="4102" max="4102" width="8.75" style="11"/>
    <col min="4103" max="4103" width="4.25" style="11" customWidth="1"/>
    <col min="4104" max="4104" width="3.75" style="11" customWidth="1"/>
    <col min="4105" max="4105" width="6.25" style="11" customWidth="1"/>
    <col min="4106" max="4106" width="4.625" style="11" customWidth="1"/>
    <col min="4107" max="4107" width="7.875" style="11" bestFit="1" customWidth="1"/>
    <col min="4108" max="4108" width="8.75" style="11" bestFit="1" customWidth="1"/>
    <col min="4109" max="4109" width="7.875" style="11" bestFit="1" customWidth="1"/>
    <col min="4110" max="4110" width="4.75" style="11" customWidth="1"/>
    <col min="4111" max="4111" width="7.5" style="11" bestFit="1" customWidth="1"/>
    <col min="4112" max="4112" width="8.75" style="11" bestFit="1" customWidth="1"/>
    <col min="4113" max="4113" width="1.125" style="11" customWidth="1"/>
    <col min="4114" max="4114" width="2.75" style="11" customWidth="1"/>
    <col min="4115" max="4115" width="1.25" style="11" customWidth="1"/>
    <col min="4116" max="4116" width="1.75" style="11" customWidth="1"/>
    <col min="4117" max="4117" width="1.25" style="11" customWidth="1"/>
    <col min="4118" max="4118" width="2.75" style="11" customWidth="1"/>
    <col min="4119" max="4119" width="1.25" style="11" customWidth="1"/>
    <col min="4120" max="4120" width="1.875" style="11" customWidth="1"/>
    <col min="4121" max="4121" width="1" style="11" customWidth="1"/>
    <col min="4122" max="4122" width="4.625" style="11" customWidth="1"/>
    <col min="4123" max="4123" width="6.375" style="11" bestFit="1" customWidth="1"/>
    <col min="4124" max="4124" width="6.625" style="11" bestFit="1" customWidth="1"/>
    <col min="4125" max="4125" width="2.75" style="11" customWidth="1"/>
    <col min="4126" max="4352" width="8.75" style="11"/>
    <col min="4353" max="4353" width="2.125" style="11" customWidth="1"/>
    <col min="4354" max="4354" width="5.125" style="11" bestFit="1" customWidth="1"/>
    <col min="4355" max="4355" width="5.25" style="11" customWidth="1"/>
    <col min="4356" max="4356" width="7.875" style="11" customWidth="1"/>
    <col min="4357" max="4357" width="6.375" style="11" customWidth="1"/>
    <col min="4358" max="4358" width="8.75" style="11"/>
    <col min="4359" max="4359" width="4.25" style="11" customWidth="1"/>
    <col min="4360" max="4360" width="3.75" style="11" customWidth="1"/>
    <col min="4361" max="4361" width="6.25" style="11" customWidth="1"/>
    <col min="4362" max="4362" width="4.625" style="11" customWidth="1"/>
    <col min="4363" max="4363" width="7.875" style="11" bestFit="1" customWidth="1"/>
    <col min="4364" max="4364" width="8.75" style="11" bestFit="1" customWidth="1"/>
    <col min="4365" max="4365" width="7.875" style="11" bestFit="1" customWidth="1"/>
    <col min="4366" max="4366" width="4.75" style="11" customWidth="1"/>
    <col min="4367" max="4367" width="7.5" style="11" bestFit="1" customWidth="1"/>
    <col min="4368" max="4368" width="8.75" style="11" bestFit="1" customWidth="1"/>
    <col min="4369" max="4369" width="1.125" style="11" customWidth="1"/>
    <col min="4370" max="4370" width="2.75" style="11" customWidth="1"/>
    <col min="4371" max="4371" width="1.25" style="11" customWidth="1"/>
    <col min="4372" max="4372" width="1.75" style="11" customWidth="1"/>
    <col min="4373" max="4373" width="1.25" style="11" customWidth="1"/>
    <col min="4374" max="4374" width="2.75" style="11" customWidth="1"/>
    <col min="4375" max="4375" width="1.25" style="11" customWidth="1"/>
    <col min="4376" max="4376" width="1.875" style="11" customWidth="1"/>
    <col min="4377" max="4377" width="1" style="11" customWidth="1"/>
    <col min="4378" max="4378" width="4.625" style="11" customWidth="1"/>
    <col min="4379" max="4379" width="6.375" style="11" bestFit="1" customWidth="1"/>
    <col min="4380" max="4380" width="6.625" style="11" bestFit="1" customWidth="1"/>
    <col min="4381" max="4381" width="2.75" style="11" customWidth="1"/>
    <col min="4382" max="4608" width="8.75" style="11"/>
    <col min="4609" max="4609" width="2.125" style="11" customWidth="1"/>
    <col min="4610" max="4610" width="5.125" style="11" bestFit="1" customWidth="1"/>
    <col min="4611" max="4611" width="5.25" style="11" customWidth="1"/>
    <col min="4612" max="4612" width="7.875" style="11" customWidth="1"/>
    <col min="4613" max="4613" width="6.375" style="11" customWidth="1"/>
    <col min="4614" max="4614" width="8.75" style="11"/>
    <col min="4615" max="4615" width="4.25" style="11" customWidth="1"/>
    <col min="4616" max="4616" width="3.75" style="11" customWidth="1"/>
    <col min="4617" max="4617" width="6.25" style="11" customWidth="1"/>
    <col min="4618" max="4618" width="4.625" style="11" customWidth="1"/>
    <col min="4619" max="4619" width="7.875" style="11" bestFit="1" customWidth="1"/>
    <col min="4620" max="4620" width="8.75" style="11" bestFit="1" customWidth="1"/>
    <col min="4621" max="4621" width="7.875" style="11" bestFit="1" customWidth="1"/>
    <col min="4622" max="4622" width="4.75" style="11" customWidth="1"/>
    <col min="4623" max="4623" width="7.5" style="11" bestFit="1" customWidth="1"/>
    <col min="4624" max="4624" width="8.75" style="11" bestFit="1" customWidth="1"/>
    <col min="4625" max="4625" width="1.125" style="11" customWidth="1"/>
    <col min="4626" max="4626" width="2.75" style="11" customWidth="1"/>
    <col min="4627" max="4627" width="1.25" style="11" customWidth="1"/>
    <col min="4628" max="4628" width="1.75" style="11" customWidth="1"/>
    <col min="4629" max="4629" width="1.25" style="11" customWidth="1"/>
    <col min="4630" max="4630" width="2.75" style="11" customWidth="1"/>
    <col min="4631" max="4631" width="1.25" style="11" customWidth="1"/>
    <col min="4632" max="4632" width="1.875" style="11" customWidth="1"/>
    <col min="4633" max="4633" width="1" style="11" customWidth="1"/>
    <col min="4634" max="4634" width="4.625" style="11" customWidth="1"/>
    <col min="4635" max="4635" width="6.375" style="11" bestFit="1" customWidth="1"/>
    <col min="4636" max="4636" width="6.625" style="11" bestFit="1" customWidth="1"/>
    <col min="4637" max="4637" width="2.75" style="11" customWidth="1"/>
    <col min="4638" max="4864" width="8.75" style="11"/>
    <col min="4865" max="4865" width="2.125" style="11" customWidth="1"/>
    <col min="4866" max="4866" width="5.125" style="11" bestFit="1" customWidth="1"/>
    <col min="4867" max="4867" width="5.25" style="11" customWidth="1"/>
    <col min="4868" max="4868" width="7.875" style="11" customWidth="1"/>
    <col min="4869" max="4869" width="6.375" style="11" customWidth="1"/>
    <col min="4870" max="4870" width="8.75" style="11"/>
    <col min="4871" max="4871" width="4.25" style="11" customWidth="1"/>
    <col min="4872" max="4872" width="3.75" style="11" customWidth="1"/>
    <col min="4873" max="4873" width="6.25" style="11" customWidth="1"/>
    <col min="4874" max="4874" width="4.625" style="11" customWidth="1"/>
    <col min="4875" max="4875" width="7.875" style="11" bestFit="1" customWidth="1"/>
    <col min="4876" max="4876" width="8.75" style="11" bestFit="1" customWidth="1"/>
    <col min="4877" max="4877" width="7.875" style="11" bestFit="1" customWidth="1"/>
    <col min="4878" max="4878" width="4.75" style="11" customWidth="1"/>
    <col min="4879" max="4879" width="7.5" style="11" bestFit="1" customWidth="1"/>
    <col min="4880" max="4880" width="8.75" style="11" bestFit="1" customWidth="1"/>
    <col min="4881" max="4881" width="1.125" style="11" customWidth="1"/>
    <col min="4882" max="4882" width="2.75" style="11" customWidth="1"/>
    <col min="4883" max="4883" width="1.25" style="11" customWidth="1"/>
    <col min="4884" max="4884" width="1.75" style="11" customWidth="1"/>
    <col min="4885" max="4885" width="1.25" style="11" customWidth="1"/>
    <col min="4886" max="4886" width="2.75" style="11" customWidth="1"/>
    <col min="4887" max="4887" width="1.25" style="11" customWidth="1"/>
    <col min="4888" max="4888" width="1.875" style="11" customWidth="1"/>
    <col min="4889" max="4889" width="1" style="11" customWidth="1"/>
    <col min="4890" max="4890" width="4.625" style="11" customWidth="1"/>
    <col min="4891" max="4891" width="6.375" style="11" bestFit="1" customWidth="1"/>
    <col min="4892" max="4892" width="6.625" style="11" bestFit="1" customWidth="1"/>
    <col min="4893" max="4893" width="2.75" style="11" customWidth="1"/>
    <col min="4894" max="5120" width="8.75" style="11"/>
    <col min="5121" max="5121" width="2.125" style="11" customWidth="1"/>
    <col min="5122" max="5122" width="5.125" style="11" bestFit="1" customWidth="1"/>
    <col min="5123" max="5123" width="5.25" style="11" customWidth="1"/>
    <col min="5124" max="5124" width="7.875" style="11" customWidth="1"/>
    <col min="5125" max="5125" width="6.375" style="11" customWidth="1"/>
    <col min="5126" max="5126" width="8.75" style="11"/>
    <col min="5127" max="5127" width="4.25" style="11" customWidth="1"/>
    <col min="5128" max="5128" width="3.75" style="11" customWidth="1"/>
    <col min="5129" max="5129" width="6.25" style="11" customWidth="1"/>
    <col min="5130" max="5130" width="4.625" style="11" customWidth="1"/>
    <col min="5131" max="5131" width="7.875" style="11" bestFit="1" customWidth="1"/>
    <col min="5132" max="5132" width="8.75" style="11" bestFit="1" customWidth="1"/>
    <col min="5133" max="5133" width="7.875" style="11" bestFit="1" customWidth="1"/>
    <col min="5134" max="5134" width="4.75" style="11" customWidth="1"/>
    <col min="5135" max="5135" width="7.5" style="11" bestFit="1" customWidth="1"/>
    <col min="5136" max="5136" width="8.75" style="11" bestFit="1" customWidth="1"/>
    <col min="5137" max="5137" width="1.125" style="11" customWidth="1"/>
    <col min="5138" max="5138" width="2.75" style="11" customWidth="1"/>
    <col min="5139" max="5139" width="1.25" style="11" customWidth="1"/>
    <col min="5140" max="5140" width="1.75" style="11" customWidth="1"/>
    <col min="5141" max="5141" width="1.25" style="11" customWidth="1"/>
    <col min="5142" max="5142" width="2.75" style="11" customWidth="1"/>
    <col min="5143" max="5143" width="1.25" style="11" customWidth="1"/>
    <col min="5144" max="5144" width="1.875" style="11" customWidth="1"/>
    <col min="5145" max="5145" width="1" style="11" customWidth="1"/>
    <col min="5146" max="5146" width="4.625" style="11" customWidth="1"/>
    <col min="5147" max="5147" width="6.375" style="11" bestFit="1" customWidth="1"/>
    <col min="5148" max="5148" width="6.625" style="11" bestFit="1" customWidth="1"/>
    <col min="5149" max="5149" width="2.75" style="11" customWidth="1"/>
    <col min="5150" max="5376" width="8.75" style="11"/>
    <col min="5377" max="5377" width="2.125" style="11" customWidth="1"/>
    <col min="5378" max="5378" width="5.125" style="11" bestFit="1" customWidth="1"/>
    <col min="5379" max="5379" width="5.25" style="11" customWidth="1"/>
    <col min="5380" max="5380" width="7.875" style="11" customWidth="1"/>
    <col min="5381" max="5381" width="6.375" style="11" customWidth="1"/>
    <col min="5382" max="5382" width="8.75" style="11"/>
    <col min="5383" max="5383" width="4.25" style="11" customWidth="1"/>
    <col min="5384" max="5384" width="3.75" style="11" customWidth="1"/>
    <col min="5385" max="5385" width="6.25" style="11" customWidth="1"/>
    <col min="5386" max="5386" width="4.625" style="11" customWidth="1"/>
    <col min="5387" max="5387" width="7.875" style="11" bestFit="1" customWidth="1"/>
    <col min="5388" max="5388" width="8.75" style="11" bestFit="1" customWidth="1"/>
    <col min="5389" max="5389" width="7.875" style="11" bestFit="1" customWidth="1"/>
    <col min="5390" max="5390" width="4.75" style="11" customWidth="1"/>
    <col min="5391" max="5391" width="7.5" style="11" bestFit="1" customWidth="1"/>
    <col min="5392" max="5392" width="8.75" style="11" bestFit="1" customWidth="1"/>
    <col min="5393" max="5393" width="1.125" style="11" customWidth="1"/>
    <col min="5394" max="5394" width="2.75" style="11" customWidth="1"/>
    <col min="5395" max="5395" width="1.25" style="11" customWidth="1"/>
    <col min="5396" max="5396" width="1.75" style="11" customWidth="1"/>
    <col min="5397" max="5397" width="1.25" style="11" customWidth="1"/>
    <col min="5398" max="5398" width="2.75" style="11" customWidth="1"/>
    <col min="5399" max="5399" width="1.25" style="11" customWidth="1"/>
    <col min="5400" max="5400" width="1.875" style="11" customWidth="1"/>
    <col min="5401" max="5401" width="1" style="11" customWidth="1"/>
    <col min="5402" max="5402" width="4.625" style="11" customWidth="1"/>
    <col min="5403" max="5403" width="6.375" style="11" bestFit="1" customWidth="1"/>
    <col min="5404" max="5404" width="6.625" style="11" bestFit="1" customWidth="1"/>
    <col min="5405" max="5405" width="2.75" style="11" customWidth="1"/>
    <col min="5406" max="5632" width="8.75" style="11"/>
    <col min="5633" max="5633" width="2.125" style="11" customWidth="1"/>
    <col min="5634" max="5634" width="5.125" style="11" bestFit="1" customWidth="1"/>
    <col min="5635" max="5635" width="5.25" style="11" customWidth="1"/>
    <col min="5636" max="5636" width="7.875" style="11" customWidth="1"/>
    <col min="5637" max="5637" width="6.375" style="11" customWidth="1"/>
    <col min="5638" max="5638" width="8.75" style="11"/>
    <col min="5639" max="5639" width="4.25" style="11" customWidth="1"/>
    <col min="5640" max="5640" width="3.75" style="11" customWidth="1"/>
    <col min="5641" max="5641" width="6.25" style="11" customWidth="1"/>
    <col min="5642" max="5642" width="4.625" style="11" customWidth="1"/>
    <col min="5643" max="5643" width="7.875" style="11" bestFit="1" customWidth="1"/>
    <col min="5644" max="5644" width="8.75" style="11" bestFit="1" customWidth="1"/>
    <col min="5645" max="5645" width="7.875" style="11" bestFit="1" customWidth="1"/>
    <col min="5646" max="5646" width="4.75" style="11" customWidth="1"/>
    <col min="5647" max="5647" width="7.5" style="11" bestFit="1" customWidth="1"/>
    <col min="5648" max="5648" width="8.75" style="11" bestFit="1" customWidth="1"/>
    <col min="5649" max="5649" width="1.125" style="11" customWidth="1"/>
    <col min="5650" max="5650" width="2.75" style="11" customWidth="1"/>
    <col min="5651" max="5651" width="1.25" style="11" customWidth="1"/>
    <col min="5652" max="5652" width="1.75" style="11" customWidth="1"/>
    <col min="5653" max="5653" width="1.25" style="11" customWidth="1"/>
    <col min="5654" max="5654" width="2.75" style="11" customWidth="1"/>
    <col min="5655" max="5655" width="1.25" style="11" customWidth="1"/>
    <col min="5656" max="5656" width="1.875" style="11" customWidth="1"/>
    <col min="5657" max="5657" width="1" style="11" customWidth="1"/>
    <col min="5658" max="5658" width="4.625" style="11" customWidth="1"/>
    <col min="5659" max="5659" width="6.375" style="11" bestFit="1" customWidth="1"/>
    <col min="5660" max="5660" width="6.625" style="11" bestFit="1" customWidth="1"/>
    <col min="5661" max="5661" width="2.75" style="11" customWidth="1"/>
    <col min="5662" max="5888" width="8.75" style="11"/>
    <col min="5889" max="5889" width="2.125" style="11" customWidth="1"/>
    <col min="5890" max="5890" width="5.125" style="11" bestFit="1" customWidth="1"/>
    <col min="5891" max="5891" width="5.25" style="11" customWidth="1"/>
    <col min="5892" max="5892" width="7.875" style="11" customWidth="1"/>
    <col min="5893" max="5893" width="6.375" style="11" customWidth="1"/>
    <col min="5894" max="5894" width="8.75" style="11"/>
    <col min="5895" max="5895" width="4.25" style="11" customWidth="1"/>
    <col min="5896" max="5896" width="3.75" style="11" customWidth="1"/>
    <col min="5897" max="5897" width="6.25" style="11" customWidth="1"/>
    <col min="5898" max="5898" width="4.625" style="11" customWidth="1"/>
    <col min="5899" max="5899" width="7.875" style="11" bestFit="1" customWidth="1"/>
    <col min="5900" max="5900" width="8.75" style="11" bestFit="1" customWidth="1"/>
    <col min="5901" max="5901" width="7.875" style="11" bestFit="1" customWidth="1"/>
    <col min="5902" max="5902" width="4.75" style="11" customWidth="1"/>
    <col min="5903" max="5903" width="7.5" style="11" bestFit="1" customWidth="1"/>
    <col min="5904" max="5904" width="8.75" style="11" bestFit="1" customWidth="1"/>
    <col min="5905" max="5905" width="1.125" style="11" customWidth="1"/>
    <col min="5906" max="5906" width="2.75" style="11" customWidth="1"/>
    <col min="5907" max="5907" width="1.25" style="11" customWidth="1"/>
    <col min="5908" max="5908" width="1.75" style="11" customWidth="1"/>
    <col min="5909" max="5909" width="1.25" style="11" customWidth="1"/>
    <col min="5910" max="5910" width="2.75" style="11" customWidth="1"/>
    <col min="5911" max="5911" width="1.25" style="11" customWidth="1"/>
    <col min="5912" max="5912" width="1.875" style="11" customWidth="1"/>
    <col min="5913" max="5913" width="1" style="11" customWidth="1"/>
    <col min="5914" max="5914" width="4.625" style="11" customWidth="1"/>
    <col min="5915" max="5915" width="6.375" style="11" bestFit="1" customWidth="1"/>
    <col min="5916" max="5916" width="6.625" style="11" bestFit="1" customWidth="1"/>
    <col min="5917" max="5917" width="2.75" style="11" customWidth="1"/>
    <col min="5918" max="6144" width="8.75" style="11"/>
    <col min="6145" max="6145" width="2.125" style="11" customWidth="1"/>
    <col min="6146" max="6146" width="5.125" style="11" bestFit="1" customWidth="1"/>
    <col min="6147" max="6147" width="5.25" style="11" customWidth="1"/>
    <col min="6148" max="6148" width="7.875" style="11" customWidth="1"/>
    <col min="6149" max="6149" width="6.375" style="11" customWidth="1"/>
    <col min="6150" max="6150" width="8.75" style="11"/>
    <col min="6151" max="6151" width="4.25" style="11" customWidth="1"/>
    <col min="6152" max="6152" width="3.75" style="11" customWidth="1"/>
    <col min="6153" max="6153" width="6.25" style="11" customWidth="1"/>
    <col min="6154" max="6154" width="4.625" style="11" customWidth="1"/>
    <col min="6155" max="6155" width="7.875" style="11" bestFit="1" customWidth="1"/>
    <col min="6156" max="6156" width="8.75" style="11" bestFit="1" customWidth="1"/>
    <col min="6157" max="6157" width="7.875" style="11" bestFit="1" customWidth="1"/>
    <col min="6158" max="6158" width="4.75" style="11" customWidth="1"/>
    <col min="6159" max="6159" width="7.5" style="11" bestFit="1" customWidth="1"/>
    <col min="6160" max="6160" width="8.75" style="11" bestFit="1" customWidth="1"/>
    <col min="6161" max="6161" width="1.125" style="11" customWidth="1"/>
    <col min="6162" max="6162" width="2.75" style="11" customWidth="1"/>
    <col min="6163" max="6163" width="1.25" style="11" customWidth="1"/>
    <col min="6164" max="6164" width="1.75" style="11" customWidth="1"/>
    <col min="6165" max="6165" width="1.25" style="11" customWidth="1"/>
    <col min="6166" max="6166" width="2.75" style="11" customWidth="1"/>
    <col min="6167" max="6167" width="1.25" style="11" customWidth="1"/>
    <col min="6168" max="6168" width="1.875" style="11" customWidth="1"/>
    <col min="6169" max="6169" width="1" style="11" customWidth="1"/>
    <col min="6170" max="6170" width="4.625" style="11" customWidth="1"/>
    <col min="6171" max="6171" width="6.375" style="11" bestFit="1" customWidth="1"/>
    <col min="6172" max="6172" width="6.625" style="11" bestFit="1" customWidth="1"/>
    <col min="6173" max="6173" width="2.75" style="11" customWidth="1"/>
    <col min="6174" max="6400" width="8.75" style="11"/>
    <col min="6401" max="6401" width="2.125" style="11" customWidth="1"/>
    <col min="6402" max="6402" width="5.125" style="11" bestFit="1" customWidth="1"/>
    <col min="6403" max="6403" width="5.25" style="11" customWidth="1"/>
    <col min="6404" max="6404" width="7.875" style="11" customWidth="1"/>
    <col min="6405" max="6405" width="6.375" style="11" customWidth="1"/>
    <col min="6406" max="6406" width="8.75" style="11"/>
    <col min="6407" max="6407" width="4.25" style="11" customWidth="1"/>
    <col min="6408" max="6408" width="3.75" style="11" customWidth="1"/>
    <col min="6409" max="6409" width="6.25" style="11" customWidth="1"/>
    <col min="6410" max="6410" width="4.625" style="11" customWidth="1"/>
    <col min="6411" max="6411" width="7.875" style="11" bestFit="1" customWidth="1"/>
    <col min="6412" max="6412" width="8.75" style="11" bestFit="1" customWidth="1"/>
    <col min="6413" max="6413" width="7.875" style="11" bestFit="1" customWidth="1"/>
    <col min="6414" max="6414" width="4.75" style="11" customWidth="1"/>
    <col min="6415" max="6415" width="7.5" style="11" bestFit="1" customWidth="1"/>
    <col min="6416" max="6416" width="8.75" style="11" bestFit="1" customWidth="1"/>
    <col min="6417" max="6417" width="1.125" style="11" customWidth="1"/>
    <col min="6418" max="6418" width="2.75" style="11" customWidth="1"/>
    <col min="6419" max="6419" width="1.25" style="11" customWidth="1"/>
    <col min="6420" max="6420" width="1.75" style="11" customWidth="1"/>
    <col min="6421" max="6421" width="1.25" style="11" customWidth="1"/>
    <col min="6422" max="6422" width="2.75" style="11" customWidth="1"/>
    <col min="6423" max="6423" width="1.25" style="11" customWidth="1"/>
    <col min="6424" max="6424" width="1.875" style="11" customWidth="1"/>
    <col min="6425" max="6425" width="1" style="11" customWidth="1"/>
    <col min="6426" max="6426" width="4.625" style="11" customWidth="1"/>
    <col min="6427" max="6427" width="6.375" style="11" bestFit="1" customWidth="1"/>
    <col min="6428" max="6428" width="6.625" style="11" bestFit="1" customWidth="1"/>
    <col min="6429" max="6429" width="2.75" style="11" customWidth="1"/>
    <col min="6430" max="6656" width="8.75" style="11"/>
    <col min="6657" max="6657" width="2.125" style="11" customWidth="1"/>
    <col min="6658" max="6658" width="5.125" style="11" bestFit="1" customWidth="1"/>
    <col min="6659" max="6659" width="5.25" style="11" customWidth="1"/>
    <col min="6660" max="6660" width="7.875" style="11" customWidth="1"/>
    <col min="6661" max="6661" width="6.375" style="11" customWidth="1"/>
    <col min="6662" max="6662" width="8.75" style="11"/>
    <col min="6663" max="6663" width="4.25" style="11" customWidth="1"/>
    <col min="6664" max="6664" width="3.75" style="11" customWidth="1"/>
    <col min="6665" max="6665" width="6.25" style="11" customWidth="1"/>
    <col min="6666" max="6666" width="4.625" style="11" customWidth="1"/>
    <col min="6667" max="6667" width="7.875" style="11" bestFit="1" customWidth="1"/>
    <col min="6668" max="6668" width="8.75" style="11" bestFit="1" customWidth="1"/>
    <col min="6669" max="6669" width="7.875" style="11" bestFit="1" customWidth="1"/>
    <col min="6670" max="6670" width="4.75" style="11" customWidth="1"/>
    <col min="6671" max="6671" width="7.5" style="11" bestFit="1" customWidth="1"/>
    <col min="6672" max="6672" width="8.75" style="11" bestFit="1" customWidth="1"/>
    <col min="6673" max="6673" width="1.125" style="11" customWidth="1"/>
    <col min="6674" max="6674" width="2.75" style="11" customWidth="1"/>
    <col min="6675" max="6675" width="1.25" style="11" customWidth="1"/>
    <col min="6676" max="6676" width="1.75" style="11" customWidth="1"/>
    <col min="6677" max="6677" width="1.25" style="11" customWidth="1"/>
    <col min="6678" max="6678" width="2.75" style="11" customWidth="1"/>
    <col min="6679" max="6679" width="1.25" style="11" customWidth="1"/>
    <col min="6680" max="6680" width="1.875" style="11" customWidth="1"/>
    <col min="6681" max="6681" width="1" style="11" customWidth="1"/>
    <col min="6682" max="6682" width="4.625" style="11" customWidth="1"/>
    <col min="6683" max="6683" width="6.375" style="11" bestFit="1" customWidth="1"/>
    <col min="6684" max="6684" width="6.625" style="11" bestFit="1" customWidth="1"/>
    <col min="6685" max="6685" width="2.75" style="11" customWidth="1"/>
    <col min="6686" max="6912" width="8.75" style="11"/>
    <col min="6913" max="6913" width="2.125" style="11" customWidth="1"/>
    <col min="6914" max="6914" width="5.125" style="11" bestFit="1" customWidth="1"/>
    <col min="6915" max="6915" width="5.25" style="11" customWidth="1"/>
    <col min="6916" max="6916" width="7.875" style="11" customWidth="1"/>
    <col min="6917" max="6917" width="6.375" style="11" customWidth="1"/>
    <col min="6918" max="6918" width="8.75" style="11"/>
    <col min="6919" max="6919" width="4.25" style="11" customWidth="1"/>
    <col min="6920" max="6920" width="3.75" style="11" customWidth="1"/>
    <col min="6921" max="6921" width="6.25" style="11" customWidth="1"/>
    <col min="6922" max="6922" width="4.625" style="11" customWidth="1"/>
    <col min="6923" max="6923" width="7.875" style="11" bestFit="1" customWidth="1"/>
    <col min="6924" max="6924" width="8.75" style="11" bestFit="1" customWidth="1"/>
    <col min="6925" max="6925" width="7.875" style="11" bestFit="1" customWidth="1"/>
    <col min="6926" max="6926" width="4.75" style="11" customWidth="1"/>
    <col min="6927" max="6927" width="7.5" style="11" bestFit="1" customWidth="1"/>
    <col min="6928" max="6928" width="8.75" style="11" bestFit="1" customWidth="1"/>
    <col min="6929" max="6929" width="1.125" style="11" customWidth="1"/>
    <col min="6930" max="6930" width="2.75" style="11" customWidth="1"/>
    <col min="6931" max="6931" width="1.25" style="11" customWidth="1"/>
    <col min="6932" max="6932" width="1.75" style="11" customWidth="1"/>
    <col min="6933" max="6933" width="1.25" style="11" customWidth="1"/>
    <col min="6934" max="6934" width="2.75" style="11" customWidth="1"/>
    <col min="6935" max="6935" width="1.25" style="11" customWidth="1"/>
    <col min="6936" max="6936" width="1.875" style="11" customWidth="1"/>
    <col min="6937" max="6937" width="1" style="11" customWidth="1"/>
    <col min="6938" max="6938" width="4.625" style="11" customWidth="1"/>
    <col min="6939" max="6939" width="6.375" style="11" bestFit="1" customWidth="1"/>
    <col min="6940" max="6940" width="6.625" style="11" bestFit="1" customWidth="1"/>
    <col min="6941" max="6941" width="2.75" style="11" customWidth="1"/>
    <col min="6942" max="7168" width="8.75" style="11"/>
    <col min="7169" max="7169" width="2.125" style="11" customWidth="1"/>
    <col min="7170" max="7170" width="5.125" style="11" bestFit="1" customWidth="1"/>
    <col min="7171" max="7171" width="5.25" style="11" customWidth="1"/>
    <col min="7172" max="7172" width="7.875" style="11" customWidth="1"/>
    <col min="7173" max="7173" width="6.375" style="11" customWidth="1"/>
    <col min="7174" max="7174" width="8.75" style="11"/>
    <col min="7175" max="7175" width="4.25" style="11" customWidth="1"/>
    <col min="7176" max="7176" width="3.75" style="11" customWidth="1"/>
    <col min="7177" max="7177" width="6.25" style="11" customWidth="1"/>
    <col min="7178" max="7178" width="4.625" style="11" customWidth="1"/>
    <col min="7179" max="7179" width="7.875" style="11" bestFit="1" customWidth="1"/>
    <col min="7180" max="7180" width="8.75" style="11" bestFit="1" customWidth="1"/>
    <col min="7181" max="7181" width="7.875" style="11" bestFit="1" customWidth="1"/>
    <col min="7182" max="7182" width="4.75" style="11" customWidth="1"/>
    <col min="7183" max="7183" width="7.5" style="11" bestFit="1" customWidth="1"/>
    <col min="7184" max="7184" width="8.75" style="11" bestFit="1" customWidth="1"/>
    <col min="7185" max="7185" width="1.125" style="11" customWidth="1"/>
    <col min="7186" max="7186" width="2.75" style="11" customWidth="1"/>
    <col min="7187" max="7187" width="1.25" style="11" customWidth="1"/>
    <col min="7188" max="7188" width="1.75" style="11" customWidth="1"/>
    <col min="7189" max="7189" width="1.25" style="11" customWidth="1"/>
    <col min="7190" max="7190" width="2.75" style="11" customWidth="1"/>
    <col min="7191" max="7191" width="1.25" style="11" customWidth="1"/>
    <col min="7192" max="7192" width="1.875" style="11" customWidth="1"/>
    <col min="7193" max="7193" width="1" style="11" customWidth="1"/>
    <col min="7194" max="7194" width="4.625" style="11" customWidth="1"/>
    <col min="7195" max="7195" width="6.375" style="11" bestFit="1" customWidth="1"/>
    <col min="7196" max="7196" width="6.625" style="11" bestFit="1" customWidth="1"/>
    <col min="7197" max="7197" width="2.75" style="11" customWidth="1"/>
    <col min="7198" max="7424" width="8.75" style="11"/>
    <col min="7425" max="7425" width="2.125" style="11" customWidth="1"/>
    <col min="7426" max="7426" width="5.125" style="11" bestFit="1" customWidth="1"/>
    <col min="7427" max="7427" width="5.25" style="11" customWidth="1"/>
    <col min="7428" max="7428" width="7.875" style="11" customWidth="1"/>
    <col min="7429" max="7429" width="6.375" style="11" customWidth="1"/>
    <col min="7430" max="7430" width="8.75" style="11"/>
    <col min="7431" max="7431" width="4.25" style="11" customWidth="1"/>
    <col min="7432" max="7432" width="3.75" style="11" customWidth="1"/>
    <col min="7433" max="7433" width="6.25" style="11" customWidth="1"/>
    <col min="7434" max="7434" width="4.625" style="11" customWidth="1"/>
    <col min="7435" max="7435" width="7.875" style="11" bestFit="1" customWidth="1"/>
    <col min="7436" max="7436" width="8.75" style="11" bestFit="1" customWidth="1"/>
    <col min="7437" max="7437" width="7.875" style="11" bestFit="1" customWidth="1"/>
    <col min="7438" max="7438" width="4.75" style="11" customWidth="1"/>
    <col min="7439" max="7439" width="7.5" style="11" bestFit="1" customWidth="1"/>
    <col min="7440" max="7440" width="8.75" style="11" bestFit="1" customWidth="1"/>
    <col min="7441" max="7441" width="1.125" style="11" customWidth="1"/>
    <col min="7442" max="7442" width="2.75" style="11" customWidth="1"/>
    <col min="7443" max="7443" width="1.25" style="11" customWidth="1"/>
    <col min="7444" max="7444" width="1.75" style="11" customWidth="1"/>
    <col min="7445" max="7445" width="1.25" style="11" customWidth="1"/>
    <col min="7446" max="7446" width="2.75" style="11" customWidth="1"/>
    <col min="7447" max="7447" width="1.25" style="11" customWidth="1"/>
    <col min="7448" max="7448" width="1.875" style="11" customWidth="1"/>
    <col min="7449" max="7449" width="1" style="11" customWidth="1"/>
    <col min="7450" max="7450" width="4.625" style="11" customWidth="1"/>
    <col min="7451" max="7451" width="6.375" style="11" bestFit="1" customWidth="1"/>
    <col min="7452" max="7452" width="6.625" style="11" bestFit="1" customWidth="1"/>
    <col min="7453" max="7453" width="2.75" style="11" customWidth="1"/>
    <col min="7454" max="7680" width="8.75" style="11"/>
    <col min="7681" max="7681" width="2.125" style="11" customWidth="1"/>
    <col min="7682" max="7682" width="5.125" style="11" bestFit="1" customWidth="1"/>
    <col min="7683" max="7683" width="5.25" style="11" customWidth="1"/>
    <col min="7684" max="7684" width="7.875" style="11" customWidth="1"/>
    <col min="7685" max="7685" width="6.375" style="11" customWidth="1"/>
    <col min="7686" max="7686" width="8.75" style="11"/>
    <col min="7687" max="7687" width="4.25" style="11" customWidth="1"/>
    <col min="7688" max="7688" width="3.75" style="11" customWidth="1"/>
    <col min="7689" max="7689" width="6.25" style="11" customWidth="1"/>
    <col min="7690" max="7690" width="4.625" style="11" customWidth="1"/>
    <col min="7691" max="7691" width="7.875" style="11" bestFit="1" customWidth="1"/>
    <col min="7692" max="7692" width="8.75" style="11" bestFit="1" customWidth="1"/>
    <col min="7693" max="7693" width="7.875" style="11" bestFit="1" customWidth="1"/>
    <col min="7694" max="7694" width="4.75" style="11" customWidth="1"/>
    <col min="7695" max="7695" width="7.5" style="11" bestFit="1" customWidth="1"/>
    <col min="7696" max="7696" width="8.75" style="11" bestFit="1" customWidth="1"/>
    <col min="7697" max="7697" width="1.125" style="11" customWidth="1"/>
    <col min="7698" max="7698" width="2.75" style="11" customWidth="1"/>
    <col min="7699" max="7699" width="1.25" style="11" customWidth="1"/>
    <col min="7700" max="7700" width="1.75" style="11" customWidth="1"/>
    <col min="7701" max="7701" width="1.25" style="11" customWidth="1"/>
    <col min="7702" max="7702" width="2.75" style="11" customWidth="1"/>
    <col min="7703" max="7703" width="1.25" style="11" customWidth="1"/>
    <col min="7704" max="7704" width="1.875" style="11" customWidth="1"/>
    <col min="7705" max="7705" width="1" style="11" customWidth="1"/>
    <col min="7706" max="7706" width="4.625" style="11" customWidth="1"/>
    <col min="7707" max="7707" width="6.375" style="11" bestFit="1" customWidth="1"/>
    <col min="7708" max="7708" width="6.625" style="11" bestFit="1" customWidth="1"/>
    <col min="7709" max="7709" width="2.75" style="11" customWidth="1"/>
    <col min="7710" max="7936" width="8.75" style="11"/>
    <col min="7937" max="7937" width="2.125" style="11" customWidth="1"/>
    <col min="7938" max="7938" width="5.125" style="11" bestFit="1" customWidth="1"/>
    <col min="7939" max="7939" width="5.25" style="11" customWidth="1"/>
    <col min="7940" max="7940" width="7.875" style="11" customWidth="1"/>
    <col min="7941" max="7941" width="6.375" style="11" customWidth="1"/>
    <col min="7942" max="7942" width="8.75" style="11"/>
    <col min="7943" max="7943" width="4.25" style="11" customWidth="1"/>
    <col min="7944" max="7944" width="3.75" style="11" customWidth="1"/>
    <col min="7945" max="7945" width="6.25" style="11" customWidth="1"/>
    <col min="7946" max="7946" width="4.625" style="11" customWidth="1"/>
    <col min="7947" max="7947" width="7.875" style="11" bestFit="1" customWidth="1"/>
    <col min="7948" max="7948" width="8.75" style="11" bestFit="1" customWidth="1"/>
    <col min="7949" max="7949" width="7.875" style="11" bestFit="1" customWidth="1"/>
    <col min="7950" max="7950" width="4.75" style="11" customWidth="1"/>
    <col min="7951" max="7951" width="7.5" style="11" bestFit="1" customWidth="1"/>
    <col min="7952" max="7952" width="8.75" style="11" bestFit="1" customWidth="1"/>
    <col min="7953" max="7953" width="1.125" style="11" customWidth="1"/>
    <col min="7954" max="7954" width="2.75" style="11" customWidth="1"/>
    <col min="7955" max="7955" width="1.25" style="11" customWidth="1"/>
    <col min="7956" max="7956" width="1.75" style="11" customWidth="1"/>
    <col min="7957" max="7957" width="1.25" style="11" customWidth="1"/>
    <col min="7958" max="7958" width="2.75" style="11" customWidth="1"/>
    <col min="7959" max="7959" width="1.25" style="11" customWidth="1"/>
    <col min="7960" max="7960" width="1.875" style="11" customWidth="1"/>
    <col min="7961" max="7961" width="1" style="11" customWidth="1"/>
    <col min="7962" max="7962" width="4.625" style="11" customWidth="1"/>
    <col min="7963" max="7963" width="6.375" style="11" bestFit="1" customWidth="1"/>
    <col min="7964" max="7964" width="6.625" style="11" bestFit="1" customWidth="1"/>
    <col min="7965" max="7965" width="2.75" style="11" customWidth="1"/>
    <col min="7966" max="8192" width="8.75" style="11"/>
    <col min="8193" max="8193" width="2.125" style="11" customWidth="1"/>
    <col min="8194" max="8194" width="5.125" style="11" bestFit="1" customWidth="1"/>
    <col min="8195" max="8195" width="5.25" style="11" customWidth="1"/>
    <col min="8196" max="8196" width="7.875" style="11" customWidth="1"/>
    <col min="8197" max="8197" width="6.375" style="11" customWidth="1"/>
    <col min="8198" max="8198" width="8.75" style="11"/>
    <col min="8199" max="8199" width="4.25" style="11" customWidth="1"/>
    <col min="8200" max="8200" width="3.75" style="11" customWidth="1"/>
    <col min="8201" max="8201" width="6.25" style="11" customWidth="1"/>
    <col min="8202" max="8202" width="4.625" style="11" customWidth="1"/>
    <col min="8203" max="8203" width="7.875" style="11" bestFit="1" customWidth="1"/>
    <col min="8204" max="8204" width="8.75" style="11" bestFit="1" customWidth="1"/>
    <col min="8205" max="8205" width="7.875" style="11" bestFit="1" customWidth="1"/>
    <col min="8206" max="8206" width="4.75" style="11" customWidth="1"/>
    <col min="8207" max="8207" width="7.5" style="11" bestFit="1" customWidth="1"/>
    <col min="8208" max="8208" width="8.75" style="11" bestFit="1" customWidth="1"/>
    <col min="8209" max="8209" width="1.125" style="11" customWidth="1"/>
    <col min="8210" max="8210" width="2.75" style="11" customWidth="1"/>
    <col min="8211" max="8211" width="1.25" style="11" customWidth="1"/>
    <col min="8212" max="8212" width="1.75" style="11" customWidth="1"/>
    <col min="8213" max="8213" width="1.25" style="11" customWidth="1"/>
    <col min="8214" max="8214" width="2.75" style="11" customWidth="1"/>
    <col min="8215" max="8215" width="1.25" style="11" customWidth="1"/>
    <col min="8216" max="8216" width="1.875" style="11" customWidth="1"/>
    <col min="8217" max="8217" width="1" style="11" customWidth="1"/>
    <col min="8218" max="8218" width="4.625" style="11" customWidth="1"/>
    <col min="8219" max="8219" width="6.375" style="11" bestFit="1" customWidth="1"/>
    <col min="8220" max="8220" width="6.625" style="11" bestFit="1" customWidth="1"/>
    <col min="8221" max="8221" width="2.75" style="11" customWidth="1"/>
    <col min="8222" max="8448" width="8.75" style="11"/>
    <col min="8449" max="8449" width="2.125" style="11" customWidth="1"/>
    <col min="8450" max="8450" width="5.125" style="11" bestFit="1" customWidth="1"/>
    <col min="8451" max="8451" width="5.25" style="11" customWidth="1"/>
    <col min="8452" max="8452" width="7.875" style="11" customWidth="1"/>
    <col min="8453" max="8453" width="6.375" style="11" customWidth="1"/>
    <col min="8454" max="8454" width="8.75" style="11"/>
    <col min="8455" max="8455" width="4.25" style="11" customWidth="1"/>
    <col min="8456" max="8456" width="3.75" style="11" customWidth="1"/>
    <col min="8457" max="8457" width="6.25" style="11" customWidth="1"/>
    <col min="8458" max="8458" width="4.625" style="11" customWidth="1"/>
    <col min="8459" max="8459" width="7.875" style="11" bestFit="1" customWidth="1"/>
    <col min="8460" max="8460" width="8.75" style="11" bestFit="1" customWidth="1"/>
    <col min="8461" max="8461" width="7.875" style="11" bestFit="1" customWidth="1"/>
    <col min="8462" max="8462" width="4.75" style="11" customWidth="1"/>
    <col min="8463" max="8463" width="7.5" style="11" bestFit="1" customWidth="1"/>
    <col min="8464" max="8464" width="8.75" style="11" bestFit="1" customWidth="1"/>
    <col min="8465" max="8465" width="1.125" style="11" customWidth="1"/>
    <col min="8466" max="8466" width="2.75" style="11" customWidth="1"/>
    <col min="8467" max="8467" width="1.25" style="11" customWidth="1"/>
    <col min="8468" max="8468" width="1.75" style="11" customWidth="1"/>
    <col min="8469" max="8469" width="1.25" style="11" customWidth="1"/>
    <col min="8470" max="8470" width="2.75" style="11" customWidth="1"/>
    <col min="8471" max="8471" width="1.25" style="11" customWidth="1"/>
    <col min="8472" max="8472" width="1.875" style="11" customWidth="1"/>
    <col min="8473" max="8473" width="1" style="11" customWidth="1"/>
    <col min="8474" max="8474" width="4.625" style="11" customWidth="1"/>
    <col min="8475" max="8475" width="6.375" style="11" bestFit="1" customWidth="1"/>
    <col min="8476" max="8476" width="6.625" style="11" bestFit="1" customWidth="1"/>
    <col min="8477" max="8477" width="2.75" style="11" customWidth="1"/>
    <col min="8478" max="8704" width="8.75" style="11"/>
    <col min="8705" max="8705" width="2.125" style="11" customWidth="1"/>
    <col min="8706" max="8706" width="5.125" style="11" bestFit="1" customWidth="1"/>
    <col min="8707" max="8707" width="5.25" style="11" customWidth="1"/>
    <col min="8708" max="8708" width="7.875" style="11" customWidth="1"/>
    <col min="8709" max="8709" width="6.375" style="11" customWidth="1"/>
    <col min="8710" max="8710" width="8.75" style="11"/>
    <col min="8711" max="8711" width="4.25" style="11" customWidth="1"/>
    <col min="8712" max="8712" width="3.75" style="11" customWidth="1"/>
    <col min="8713" max="8713" width="6.25" style="11" customWidth="1"/>
    <col min="8714" max="8714" width="4.625" style="11" customWidth="1"/>
    <col min="8715" max="8715" width="7.875" style="11" bestFit="1" customWidth="1"/>
    <col min="8716" max="8716" width="8.75" style="11" bestFit="1" customWidth="1"/>
    <col min="8717" max="8717" width="7.875" style="11" bestFit="1" customWidth="1"/>
    <col min="8718" max="8718" width="4.75" style="11" customWidth="1"/>
    <col min="8719" max="8719" width="7.5" style="11" bestFit="1" customWidth="1"/>
    <col min="8720" max="8720" width="8.75" style="11" bestFit="1" customWidth="1"/>
    <col min="8721" max="8721" width="1.125" style="11" customWidth="1"/>
    <col min="8722" max="8722" width="2.75" style="11" customWidth="1"/>
    <col min="8723" max="8723" width="1.25" style="11" customWidth="1"/>
    <col min="8724" max="8724" width="1.75" style="11" customWidth="1"/>
    <col min="8725" max="8725" width="1.25" style="11" customWidth="1"/>
    <col min="8726" max="8726" width="2.75" style="11" customWidth="1"/>
    <col min="8727" max="8727" width="1.25" style="11" customWidth="1"/>
    <col min="8728" max="8728" width="1.875" style="11" customWidth="1"/>
    <col min="8729" max="8729" width="1" style="11" customWidth="1"/>
    <col min="8730" max="8730" width="4.625" style="11" customWidth="1"/>
    <col min="8731" max="8731" width="6.375" style="11" bestFit="1" customWidth="1"/>
    <col min="8732" max="8732" width="6.625" style="11" bestFit="1" customWidth="1"/>
    <col min="8733" max="8733" width="2.75" style="11" customWidth="1"/>
    <col min="8734" max="8960" width="8.75" style="11"/>
    <col min="8961" max="8961" width="2.125" style="11" customWidth="1"/>
    <col min="8962" max="8962" width="5.125" style="11" bestFit="1" customWidth="1"/>
    <col min="8963" max="8963" width="5.25" style="11" customWidth="1"/>
    <col min="8964" max="8964" width="7.875" style="11" customWidth="1"/>
    <col min="8965" max="8965" width="6.375" style="11" customWidth="1"/>
    <col min="8966" max="8966" width="8.75" style="11"/>
    <col min="8967" max="8967" width="4.25" style="11" customWidth="1"/>
    <col min="8968" max="8968" width="3.75" style="11" customWidth="1"/>
    <col min="8969" max="8969" width="6.25" style="11" customWidth="1"/>
    <col min="8970" max="8970" width="4.625" style="11" customWidth="1"/>
    <col min="8971" max="8971" width="7.875" style="11" bestFit="1" customWidth="1"/>
    <col min="8972" max="8972" width="8.75" style="11" bestFit="1" customWidth="1"/>
    <col min="8973" max="8973" width="7.875" style="11" bestFit="1" customWidth="1"/>
    <col min="8974" max="8974" width="4.75" style="11" customWidth="1"/>
    <col min="8975" max="8975" width="7.5" style="11" bestFit="1" customWidth="1"/>
    <col min="8976" max="8976" width="8.75" style="11" bestFit="1" customWidth="1"/>
    <col min="8977" max="8977" width="1.125" style="11" customWidth="1"/>
    <col min="8978" max="8978" width="2.75" style="11" customWidth="1"/>
    <col min="8979" max="8979" width="1.25" style="11" customWidth="1"/>
    <col min="8980" max="8980" width="1.75" style="11" customWidth="1"/>
    <col min="8981" max="8981" width="1.25" style="11" customWidth="1"/>
    <col min="8982" max="8982" width="2.75" style="11" customWidth="1"/>
    <col min="8983" max="8983" width="1.25" style="11" customWidth="1"/>
    <col min="8984" max="8984" width="1.875" style="11" customWidth="1"/>
    <col min="8985" max="8985" width="1" style="11" customWidth="1"/>
    <col min="8986" max="8986" width="4.625" style="11" customWidth="1"/>
    <col min="8987" max="8987" width="6.375" style="11" bestFit="1" customWidth="1"/>
    <col min="8988" max="8988" width="6.625" style="11" bestFit="1" customWidth="1"/>
    <col min="8989" max="8989" width="2.75" style="11" customWidth="1"/>
    <col min="8990" max="9216" width="8.75" style="11"/>
    <col min="9217" max="9217" width="2.125" style="11" customWidth="1"/>
    <col min="9218" max="9218" width="5.125" style="11" bestFit="1" customWidth="1"/>
    <col min="9219" max="9219" width="5.25" style="11" customWidth="1"/>
    <col min="9220" max="9220" width="7.875" style="11" customWidth="1"/>
    <col min="9221" max="9221" width="6.375" style="11" customWidth="1"/>
    <col min="9222" max="9222" width="8.75" style="11"/>
    <col min="9223" max="9223" width="4.25" style="11" customWidth="1"/>
    <col min="9224" max="9224" width="3.75" style="11" customWidth="1"/>
    <col min="9225" max="9225" width="6.25" style="11" customWidth="1"/>
    <col min="9226" max="9226" width="4.625" style="11" customWidth="1"/>
    <col min="9227" max="9227" width="7.875" style="11" bestFit="1" customWidth="1"/>
    <col min="9228" max="9228" width="8.75" style="11" bestFit="1" customWidth="1"/>
    <col min="9229" max="9229" width="7.875" style="11" bestFit="1" customWidth="1"/>
    <col min="9230" max="9230" width="4.75" style="11" customWidth="1"/>
    <col min="9231" max="9231" width="7.5" style="11" bestFit="1" customWidth="1"/>
    <col min="9232" max="9232" width="8.75" style="11" bestFit="1" customWidth="1"/>
    <col min="9233" max="9233" width="1.125" style="11" customWidth="1"/>
    <col min="9234" max="9234" width="2.75" style="11" customWidth="1"/>
    <col min="9235" max="9235" width="1.25" style="11" customWidth="1"/>
    <col min="9236" max="9236" width="1.75" style="11" customWidth="1"/>
    <col min="9237" max="9237" width="1.25" style="11" customWidth="1"/>
    <col min="9238" max="9238" width="2.75" style="11" customWidth="1"/>
    <col min="9239" max="9239" width="1.25" style="11" customWidth="1"/>
    <col min="9240" max="9240" width="1.875" style="11" customWidth="1"/>
    <col min="9241" max="9241" width="1" style="11" customWidth="1"/>
    <col min="9242" max="9242" width="4.625" style="11" customWidth="1"/>
    <col min="9243" max="9243" width="6.375" style="11" bestFit="1" customWidth="1"/>
    <col min="9244" max="9244" width="6.625" style="11" bestFit="1" customWidth="1"/>
    <col min="9245" max="9245" width="2.75" style="11" customWidth="1"/>
    <col min="9246" max="9472" width="8.75" style="11"/>
    <col min="9473" max="9473" width="2.125" style="11" customWidth="1"/>
    <col min="9474" max="9474" width="5.125" style="11" bestFit="1" customWidth="1"/>
    <col min="9475" max="9475" width="5.25" style="11" customWidth="1"/>
    <col min="9476" max="9476" width="7.875" style="11" customWidth="1"/>
    <col min="9477" max="9477" width="6.375" style="11" customWidth="1"/>
    <col min="9478" max="9478" width="8.75" style="11"/>
    <col min="9479" max="9479" width="4.25" style="11" customWidth="1"/>
    <col min="9480" max="9480" width="3.75" style="11" customWidth="1"/>
    <col min="9481" max="9481" width="6.25" style="11" customWidth="1"/>
    <col min="9482" max="9482" width="4.625" style="11" customWidth="1"/>
    <col min="9483" max="9483" width="7.875" style="11" bestFit="1" customWidth="1"/>
    <col min="9484" max="9484" width="8.75" style="11" bestFit="1" customWidth="1"/>
    <col min="9485" max="9485" width="7.875" style="11" bestFit="1" customWidth="1"/>
    <col min="9486" max="9486" width="4.75" style="11" customWidth="1"/>
    <col min="9487" max="9487" width="7.5" style="11" bestFit="1" customWidth="1"/>
    <col min="9488" max="9488" width="8.75" style="11" bestFit="1" customWidth="1"/>
    <col min="9489" max="9489" width="1.125" style="11" customWidth="1"/>
    <col min="9490" max="9490" width="2.75" style="11" customWidth="1"/>
    <col min="9491" max="9491" width="1.25" style="11" customWidth="1"/>
    <col min="9492" max="9492" width="1.75" style="11" customWidth="1"/>
    <col min="9493" max="9493" width="1.25" style="11" customWidth="1"/>
    <col min="9494" max="9494" width="2.75" style="11" customWidth="1"/>
    <col min="9495" max="9495" width="1.25" style="11" customWidth="1"/>
    <col min="9496" max="9496" width="1.875" style="11" customWidth="1"/>
    <col min="9497" max="9497" width="1" style="11" customWidth="1"/>
    <col min="9498" max="9498" width="4.625" style="11" customWidth="1"/>
    <col min="9499" max="9499" width="6.375" style="11" bestFit="1" customWidth="1"/>
    <col min="9500" max="9500" width="6.625" style="11" bestFit="1" customWidth="1"/>
    <col min="9501" max="9501" width="2.75" style="11" customWidth="1"/>
    <col min="9502" max="9728" width="8.75" style="11"/>
    <col min="9729" max="9729" width="2.125" style="11" customWidth="1"/>
    <col min="9730" max="9730" width="5.125" style="11" bestFit="1" customWidth="1"/>
    <col min="9731" max="9731" width="5.25" style="11" customWidth="1"/>
    <col min="9732" max="9732" width="7.875" style="11" customWidth="1"/>
    <col min="9733" max="9733" width="6.375" style="11" customWidth="1"/>
    <col min="9734" max="9734" width="8.75" style="11"/>
    <col min="9735" max="9735" width="4.25" style="11" customWidth="1"/>
    <col min="9736" max="9736" width="3.75" style="11" customWidth="1"/>
    <col min="9737" max="9737" width="6.25" style="11" customWidth="1"/>
    <col min="9738" max="9738" width="4.625" style="11" customWidth="1"/>
    <col min="9739" max="9739" width="7.875" style="11" bestFit="1" customWidth="1"/>
    <col min="9740" max="9740" width="8.75" style="11" bestFit="1" customWidth="1"/>
    <col min="9741" max="9741" width="7.875" style="11" bestFit="1" customWidth="1"/>
    <col min="9742" max="9742" width="4.75" style="11" customWidth="1"/>
    <col min="9743" max="9743" width="7.5" style="11" bestFit="1" customWidth="1"/>
    <col min="9744" max="9744" width="8.75" style="11" bestFit="1" customWidth="1"/>
    <col min="9745" max="9745" width="1.125" style="11" customWidth="1"/>
    <col min="9746" max="9746" width="2.75" style="11" customWidth="1"/>
    <col min="9747" max="9747" width="1.25" style="11" customWidth="1"/>
    <col min="9748" max="9748" width="1.75" style="11" customWidth="1"/>
    <col min="9749" max="9749" width="1.25" style="11" customWidth="1"/>
    <col min="9750" max="9750" width="2.75" style="11" customWidth="1"/>
    <col min="9751" max="9751" width="1.25" style="11" customWidth="1"/>
    <col min="9752" max="9752" width="1.875" style="11" customWidth="1"/>
    <col min="9753" max="9753" width="1" style="11" customWidth="1"/>
    <col min="9754" max="9754" width="4.625" style="11" customWidth="1"/>
    <col min="9755" max="9755" width="6.375" style="11" bestFit="1" customWidth="1"/>
    <col min="9756" max="9756" width="6.625" style="11" bestFit="1" customWidth="1"/>
    <col min="9757" max="9757" width="2.75" style="11" customWidth="1"/>
    <col min="9758" max="9984" width="8.75" style="11"/>
    <col min="9985" max="9985" width="2.125" style="11" customWidth="1"/>
    <col min="9986" max="9986" width="5.125" style="11" bestFit="1" customWidth="1"/>
    <col min="9987" max="9987" width="5.25" style="11" customWidth="1"/>
    <col min="9988" max="9988" width="7.875" style="11" customWidth="1"/>
    <col min="9989" max="9989" width="6.375" style="11" customWidth="1"/>
    <col min="9990" max="9990" width="8.75" style="11"/>
    <col min="9991" max="9991" width="4.25" style="11" customWidth="1"/>
    <col min="9992" max="9992" width="3.75" style="11" customWidth="1"/>
    <col min="9993" max="9993" width="6.25" style="11" customWidth="1"/>
    <col min="9994" max="9994" width="4.625" style="11" customWidth="1"/>
    <col min="9995" max="9995" width="7.875" style="11" bestFit="1" customWidth="1"/>
    <col min="9996" max="9996" width="8.75" style="11" bestFit="1" customWidth="1"/>
    <col min="9997" max="9997" width="7.875" style="11" bestFit="1" customWidth="1"/>
    <col min="9998" max="9998" width="4.75" style="11" customWidth="1"/>
    <col min="9999" max="9999" width="7.5" style="11" bestFit="1" customWidth="1"/>
    <col min="10000" max="10000" width="8.75" style="11" bestFit="1" customWidth="1"/>
    <col min="10001" max="10001" width="1.125" style="11" customWidth="1"/>
    <col min="10002" max="10002" width="2.75" style="11" customWidth="1"/>
    <col min="10003" max="10003" width="1.25" style="11" customWidth="1"/>
    <col min="10004" max="10004" width="1.75" style="11" customWidth="1"/>
    <col min="10005" max="10005" width="1.25" style="11" customWidth="1"/>
    <col min="10006" max="10006" width="2.75" style="11" customWidth="1"/>
    <col min="10007" max="10007" width="1.25" style="11" customWidth="1"/>
    <col min="10008" max="10008" width="1.875" style="11" customWidth="1"/>
    <col min="10009" max="10009" width="1" style="11" customWidth="1"/>
    <col min="10010" max="10010" width="4.625" style="11" customWidth="1"/>
    <col min="10011" max="10011" width="6.375" style="11" bestFit="1" customWidth="1"/>
    <col min="10012" max="10012" width="6.625" style="11" bestFit="1" customWidth="1"/>
    <col min="10013" max="10013" width="2.75" style="11" customWidth="1"/>
    <col min="10014" max="10240" width="8.75" style="11"/>
    <col min="10241" max="10241" width="2.125" style="11" customWidth="1"/>
    <col min="10242" max="10242" width="5.125" style="11" bestFit="1" customWidth="1"/>
    <col min="10243" max="10243" width="5.25" style="11" customWidth="1"/>
    <col min="10244" max="10244" width="7.875" style="11" customWidth="1"/>
    <col min="10245" max="10245" width="6.375" style="11" customWidth="1"/>
    <col min="10246" max="10246" width="8.75" style="11"/>
    <col min="10247" max="10247" width="4.25" style="11" customWidth="1"/>
    <col min="10248" max="10248" width="3.75" style="11" customWidth="1"/>
    <col min="10249" max="10249" width="6.25" style="11" customWidth="1"/>
    <col min="10250" max="10250" width="4.625" style="11" customWidth="1"/>
    <col min="10251" max="10251" width="7.875" style="11" bestFit="1" customWidth="1"/>
    <col min="10252" max="10252" width="8.75" style="11" bestFit="1" customWidth="1"/>
    <col min="10253" max="10253" width="7.875" style="11" bestFit="1" customWidth="1"/>
    <col min="10254" max="10254" width="4.75" style="11" customWidth="1"/>
    <col min="10255" max="10255" width="7.5" style="11" bestFit="1" customWidth="1"/>
    <col min="10256" max="10256" width="8.75" style="11" bestFit="1" customWidth="1"/>
    <col min="10257" max="10257" width="1.125" style="11" customWidth="1"/>
    <col min="10258" max="10258" width="2.75" style="11" customWidth="1"/>
    <col min="10259" max="10259" width="1.25" style="11" customWidth="1"/>
    <col min="10260" max="10260" width="1.75" style="11" customWidth="1"/>
    <col min="10261" max="10261" width="1.25" style="11" customWidth="1"/>
    <col min="10262" max="10262" width="2.75" style="11" customWidth="1"/>
    <col min="10263" max="10263" width="1.25" style="11" customWidth="1"/>
    <col min="10264" max="10264" width="1.875" style="11" customWidth="1"/>
    <col min="10265" max="10265" width="1" style="11" customWidth="1"/>
    <col min="10266" max="10266" width="4.625" style="11" customWidth="1"/>
    <col min="10267" max="10267" width="6.375" style="11" bestFit="1" customWidth="1"/>
    <col min="10268" max="10268" width="6.625" style="11" bestFit="1" customWidth="1"/>
    <col min="10269" max="10269" width="2.75" style="11" customWidth="1"/>
    <col min="10270" max="10496" width="8.75" style="11"/>
    <col min="10497" max="10497" width="2.125" style="11" customWidth="1"/>
    <col min="10498" max="10498" width="5.125" style="11" bestFit="1" customWidth="1"/>
    <col min="10499" max="10499" width="5.25" style="11" customWidth="1"/>
    <col min="10500" max="10500" width="7.875" style="11" customWidth="1"/>
    <col min="10501" max="10501" width="6.375" style="11" customWidth="1"/>
    <col min="10502" max="10502" width="8.75" style="11"/>
    <col min="10503" max="10503" width="4.25" style="11" customWidth="1"/>
    <col min="10504" max="10504" width="3.75" style="11" customWidth="1"/>
    <col min="10505" max="10505" width="6.25" style="11" customWidth="1"/>
    <col min="10506" max="10506" width="4.625" style="11" customWidth="1"/>
    <col min="10507" max="10507" width="7.875" style="11" bestFit="1" customWidth="1"/>
    <col min="10508" max="10508" width="8.75" style="11" bestFit="1" customWidth="1"/>
    <col min="10509" max="10509" width="7.875" style="11" bestFit="1" customWidth="1"/>
    <col min="10510" max="10510" width="4.75" style="11" customWidth="1"/>
    <col min="10511" max="10511" width="7.5" style="11" bestFit="1" customWidth="1"/>
    <col min="10512" max="10512" width="8.75" style="11" bestFit="1" customWidth="1"/>
    <col min="10513" max="10513" width="1.125" style="11" customWidth="1"/>
    <col min="10514" max="10514" width="2.75" style="11" customWidth="1"/>
    <col min="10515" max="10515" width="1.25" style="11" customWidth="1"/>
    <col min="10516" max="10516" width="1.75" style="11" customWidth="1"/>
    <col min="10517" max="10517" width="1.25" style="11" customWidth="1"/>
    <col min="10518" max="10518" width="2.75" style="11" customWidth="1"/>
    <col min="10519" max="10519" width="1.25" style="11" customWidth="1"/>
    <col min="10520" max="10520" width="1.875" style="11" customWidth="1"/>
    <col min="10521" max="10521" width="1" style="11" customWidth="1"/>
    <col min="10522" max="10522" width="4.625" style="11" customWidth="1"/>
    <col min="10523" max="10523" width="6.375" style="11" bestFit="1" customWidth="1"/>
    <col min="10524" max="10524" width="6.625" style="11" bestFit="1" customWidth="1"/>
    <col min="10525" max="10525" width="2.75" style="11" customWidth="1"/>
    <col min="10526" max="10752" width="8.75" style="11"/>
    <col min="10753" max="10753" width="2.125" style="11" customWidth="1"/>
    <col min="10754" max="10754" width="5.125" style="11" bestFit="1" customWidth="1"/>
    <col min="10755" max="10755" width="5.25" style="11" customWidth="1"/>
    <col min="10756" max="10756" width="7.875" style="11" customWidth="1"/>
    <col min="10757" max="10757" width="6.375" style="11" customWidth="1"/>
    <col min="10758" max="10758" width="8.75" style="11"/>
    <col min="10759" max="10759" width="4.25" style="11" customWidth="1"/>
    <col min="10760" max="10760" width="3.75" style="11" customWidth="1"/>
    <col min="10761" max="10761" width="6.25" style="11" customWidth="1"/>
    <col min="10762" max="10762" width="4.625" style="11" customWidth="1"/>
    <col min="10763" max="10763" width="7.875" style="11" bestFit="1" customWidth="1"/>
    <col min="10764" max="10764" width="8.75" style="11" bestFit="1" customWidth="1"/>
    <col min="10765" max="10765" width="7.875" style="11" bestFit="1" customWidth="1"/>
    <col min="10766" max="10766" width="4.75" style="11" customWidth="1"/>
    <col min="10767" max="10767" width="7.5" style="11" bestFit="1" customWidth="1"/>
    <col min="10768" max="10768" width="8.75" style="11" bestFit="1" customWidth="1"/>
    <col min="10769" max="10769" width="1.125" style="11" customWidth="1"/>
    <col min="10770" max="10770" width="2.75" style="11" customWidth="1"/>
    <col min="10771" max="10771" width="1.25" style="11" customWidth="1"/>
    <col min="10772" max="10772" width="1.75" style="11" customWidth="1"/>
    <col min="10773" max="10773" width="1.25" style="11" customWidth="1"/>
    <col min="10774" max="10774" width="2.75" style="11" customWidth="1"/>
    <col min="10775" max="10775" width="1.25" style="11" customWidth="1"/>
    <col min="10776" max="10776" width="1.875" style="11" customWidth="1"/>
    <col min="10777" max="10777" width="1" style="11" customWidth="1"/>
    <col min="10778" max="10778" width="4.625" style="11" customWidth="1"/>
    <col min="10779" max="10779" width="6.375" style="11" bestFit="1" customWidth="1"/>
    <col min="10780" max="10780" width="6.625" style="11" bestFit="1" customWidth="1"/>
    <col min="10781" max="10781" width="2.75" style="11" customWidth="1"/>
    <col min="10782" max="11008" width="8.75" style="11"/>
    <col min="11009" max="11009" width="2.125" style="11" customWidth="1"/>
    <col min="11010" max="11010" width="5.125" style="11" bestFit="1" customWidth="1"/>
    <col min="11011" max="11011" width="5.25" style="11" customWidth="1"/>
    <col min="11012" max="11012" width="7.875" style="11" customWidth="1"/>
    <col min="11013" max="11013" width="6.375" style="11" customWidth="1"/>
    <col min="11014" max="11014" width="8.75" style="11"/>
    <col min="11015" max="11015" width="4.25" style="11" customWidth="1"/>
    <col min="11016" max="11016" width="3.75" style="11" customWidth="1"/>
    <col min="11017" max="11017" width="6.25" style="11" customWidth="1"/>
    <col min="11018" max="11018" width="4.625" style="11" customWidth="1"/>
    <col min="11019" max="11019" width="7.875" style="11" bestFit="1" customWidth="1"/>
    <col min="11020" max="11020" width="8.75" style="11" bestFit="1" customWidth="1"/>
    <col min="11021" max="11021" width="7.875" style="11" bestFit="1" customWidth="1"/>
    <col min="11022" max="11022" width="4.75" style="11" customWidth="1"/>
    <col min="11023" max="11023" width="7.5" style="11" bestFit="1" customWidth="1"/>
    <col min="11024" max="11024" width="8.75" style="11" bestFit="1" customWidth="1"/>
    <col min="11025" max="11025" width="1.125" style="11" customWidth="1"/>
    <col min="11026" max="11026" width="2.75" style="11" customWidth="1"/>
    <col min="11027" max="11027" width="1.25" style="11" customWidth="1"/>
    <col min="11028" max="11028" width="1.75" style="11" customWidth="1"/>
    <col min="11029" max="11029" width="1.25" style="11" customWidth="1"/>
    <col min="11030" max="11030" width="2.75" style="11" customWidth="1"/>
    <col min="11031" max="11031" width="1.25" style="11" customWidth="1"/>
    <col min="11032" max="11032" width="1.875" style="11" customWidth="1"/>
    <col min="11033" max="11033" width="1" style="11" customWidth="1"/>
    <col min="11034" max="11034" width="4.625" style="11" customWidth="1"/>
    <col min="11035" max="11035" width="6.375" style="11" bestFit="1" customWidth="1"/>
    <col min="11036" max="11036" width="6.625" style="11" bestFit="1" customWidth="1"/>
    <col min="11037" max="11037" width="2.75" style="11" customWidth="1"/>
    <col min="11038" max="11264" width="8.75" style="11"/>
    <col min="11265" max="11265" width="2.125" style="11" customWidth="1"/>
    <col min="11266" max="11266" width="5.125" style="11" bestFit="1" customWidth="1"/>
    <col min="11267" max="11267" width="5.25" style="11" customWidth="1"/>
    <col min="11268" max="11268" width="7.875" style="11" customWidth="1"/>
    <col min="11269" max="11269" width="6.375" style="11" customWidth="1"/>
    <col min="11270" max="11270" width="8.75" style="11"/>
    <col min="11271" max="11271" width="4.25" style="11" customWidth="1"/>
    <col min="11272" max="11272" width="3.75" style="11" customWidth="1"/>
    <col min="11273" max="11273" width="6.25" style="11" customWidth="1"/>
    <col min="11274" max="11274" width="4.625" style="11" customWidth="1"/>
    <col min="11275" max="11275" width="7.875" style="11" bestFit="1" customWidth="1"/>
    <col min="11276" max="11276" width="8.75" style="11" bestFit="1" customWidth="1"/>
    <col min="11277" max="11277" width="7.875" style="11" bestFit="1" customWidth="1"/>
    <col min="11278" max="11278" width="4.75" style="11" customWidth="1"/>
    <col min="11279" max="11279" width="7.5" style="11" bestFit="1" customWidth="1"/>
    <col min="11280" max="11280" width="8.75" style="11" bestFit="1" customWidth="1"/>
    <col min="11281" max="11281" width="1.125" style="11" customWidth="1"/>
    <col min="11282" max="11282" width="2.75" style="11" customWidth="1"/>
    <col min="11283" max="11283" width="1.25" style="11" customWidth="1"/>
    <col min="11284" max="11284" width="1.75" style="11" customWidth="1"/>
    <col min="11285" max="11285" width="1.25" style="11" customWidth="1"/>
    <col min="11286" max="11286" width="2.75" style="11" customWidth="1"/>
    <col min="11287" max="11287" width="1.25" style="11" customWidth="1"/>
    <col min="11288" max="11288" width="1.875" style="11" customWidth="1"/>
    <col min="11289" max="11289" width="1" style="11" customWidth="1"/>
    <col min="11290" max="11290" width="4.625" style="11" customWidth="1"/>
    <col min="11291" max="11291" width="6.375" style="11" bestFit="1" customWidth="1"/>
    <col min="11292" max="11292" width="6.625" style="11" bestFit="1" customWidth="1"/>
    <col min="11293" max="11293" width="2.75" style="11" customWidth="1"/>
    <col min="11294" max="11520" width="8.75" style="11"/>
    <col min="11521" max="11521" width="2.125" style="11" customWidth="1"/>
    <col min="11522" max="11522" width="5.125" style="11" bestFit="1" customWidth="1"/>
    <col min="11523" max="11523" width="5.25" style="11" customWidth="1"/>
    <col min="11524" max="11524" width="7.875" style="11" customWidth="1"/>
    <col min="11525" max="11525" width="6.375" style="11" customWidth="1"/>
    <col min="11526" max="11526" width="8.75" style="11"/>
    <col min="11527" max="11527" width="4.25" style="11" customWidth="1"/>
    <col min="11528" max="11528" width="3.75" style="11" customWidth="1"/>
    <col min="11529" max="11529" width="6.25" style="11" customWidth="1"/>
    <col min="11530" max="11530" width="4.625" style="11" customWidth="1"/>
    <col min="11531" max="11531" width="7.875" style="11" bestFit="1" customWidth="1"/>
    <col min="11532" max="11532" width="8.75" style="11" bestFit="1" customWidth="1"/>
    <col min="11533" max="11533" width="7.875" style="11" bestFit="1" customWidth="1"/>
    <col min="11534" max="11534" width="4.75" style="11" customWidth="1"/>
    <col min="11535" max="11535" width="7.5" style="11" bestFit="1" customWidth="1"/>
    <col min="11536" max="11536" width="8.75" style="11" bestFit="1" customWidth="1"/>
    <col min="11537" max="11537" width="1.125" style="11" customWidth="1"/>
    <col min="11538" max="11538" width="2.75" style="11" customWidth="1"/>
    <col min="11539" max="11539" width="1.25" style="11" customWidth="1"/>
    <col min="11540" max="11540" width="1.75" style="11" customWidth="1"/>
    <col min="11541" max="11541" width="1.25" style="11" customWidth="1"/>
    <col min="11542" max="11542" width="2.75" style="11" customWidth="1"/>
    <col min="11543" max="11543" width="1.25" style="11" customWidth="1"/>
    <col min="11544" max="11544" width="1.875" style="11" customWidth="1"/>
    <col min="11545" max="11545" width="1" style="11" customWidth="1"/>
    <col min="11546" max="11546" width="4.625" style="11" customWidth="1"/>
    <col min="11547" max="11547" width="6.375" style="11" bestFit="1" customWidth="1"/>
    <col min="11548" max="11548" width="6.625" style="11" bestFit="1" customWidth="1"/>
    <col min="11549" max="11549" width="2.75" style="11" customWidth="1"/>
    <col min="11550" max="11776" width="8.75" style="11"/>
    <col min="11777" max="11777" width="2.125" style="11" customWidth="1"/>
    <col min="11778" max="11778" width="5.125" style="11" bestFit="1" customWidth="1"/>
    <col min="11779" max="11779" width="5.25" style="11" customWidth="1"/>
    <col min="11780" max="11780" width="7.875" style="11" customWidth="1"/>
    <col min="11781" max="11781" width="6.375" style="11" customWidth="1"/>
    <col min="11782" max="11782" width="8.75" style="11"/>
    <col min="11783" max="11783" width="4.25" style="11" customWidth="1"/>
    <col min="11784" max="11784" width="3.75" style="11" customWidth="1"/>
    <col min="11785" max="11785" width="6.25" style="11" customWidth="1"/>
    <col min="11786" max="11786" width="4.625" style="11" customWidth="1"/>
    <col min="11787" max="11787" width="7.875" style="11" bestFit="1" customWidth="1"/>
    <col min="11788" max="11788" width="8.75" style="11" bestFit="1" customWidth="1"/>
    <col min="11789" max="11789" width="7.875" style="11" bestFit="1" customWidth="1"/>
    <col min="11790" max="11790" width="4.75" style="11" customWidth="1"/>
    <col min="11791" max="11791" width="7.5" style="11" bestFit="1" customWidth="1"/>
    <col min="11792" max="11792" width="8.75" style="11" bestFit="1" customWidth="1"/>
    <col min="11793" max="11793" width="1.125" style="11" customWidth="1"/>
    <col min="11794" max="11794" width="2.75" style="11" customWidth="1"/>
    <col min="11795" max="11795" width="1.25" style="11" customWidth="1"/>
    <col min="11796" max="11796" width="1.75" style="11" customWidth="1"/>
    <col min="11797" max="11797" width="1.25" style="11" customWidth="1"/>
    <col min="11798" max="11798" width="2.75" style="11" customWidth="1"/>
    <col min="11799" max="11799" width="1.25" style="11" customWidth="1"/>
    <col min="11800" max="11800" width="1.875" style="11" customWidth="1"/>
    <col min="11801" max="11801" width="1" style="11" customWidth="1"/>
    <col min="11802" max="11802" width="4.625" style="11" customWidth="1"/>
    <col min="11803" max="11803" width="6.375" style="11" bestFit="1" customWidth="1"/>
    <col min="11804" max="11804" width="6.625" style="11" bestFit="1" customWidth="1"/>
    <col min="11805" max="11805" width="2.75" style="11" customWidth="1"/>
    <col min="11806" max="12032" width="8.75" style="11"/>
    <col min="12033" max="12033" width="2.125" style="11" customWidth="1"/>
    <col min="12034" max="12034" width="5.125" style="11" bestFit="1" customWidth="1"/>
    <col min="12035" max="12035" width="5.25" style="11" customWidth="1"/>
    <col min="12036" max="12036" width="7.875" style="11" customWidth="1"/>
    <col min="12037" max="12037" width="6.375" style="11" customWidth="1"/>
    <col min="12038" max="12038" width="8.75" style="11"/>
    <col min="12039" max="12039" width="4.25" style="11" customWidth="1"/>
    <col min="12040" max="12040" width="3.75" style="11" customWidth="1"/>
    <col min="12041" max="12041" width="6.25" style="11" customWidth="1"/>
    <col min="12042" max="12042" width="4.625" style="11" customWidth="1"/>
    <col min="12043" max="12043" width="7.875" style="11" bestFit="1" customWidth="1"/>
    <col min="12044" max="12044" width="8.75" style="11" bestFit="1" customWidth="1"/>
    <col min="12045" max="12045" width="7.875" style="11" bestFit="1" customWidth="1"/>
    <col min="12046" max="12046" width="4.75" style="11" customWidth="1"/>
    <col min="12047" max="12047" width="7.5" style="11" bestFit="1" customWidth="1"/>
    <col min="12048" max="12048" width="8.75" style="11" bestFit="1" customWidth="1"/>
    <col min="12049" max="12049" width="1.125" style="11" customWidth="1"/>
    <col min="12050" max="12050" width="2.75" style="11" customWidth="1"/>
    <col min="12051" max="12051" width="1.25" style="11" customWidth="1"/>
    <col min="12052" max="12052" width="1.75" style="11" customWidth="1"/>
    <col min="12053" max="12053" width="1.25" style="11" customWidth="1"/>
    <col min="12054" max="12054" width="2.75" style="11" customWidth="1"/>
    <col min="12055" max="12055" width="1.25" style="11" customWidth="1"/>
    <col min="12056" max="12056" width="1.875" style="11" customWidth="1"/>
    <col min="12057" max="12057" width="1" style="11" customWidth="1"/>
    <col min="12058" max="12058" width="4.625" style="11" customWidth="1"/>
    <col min="12059" max="12059" width="6.375" style="11" bestFit="1" customWidth="1"/>
    <col min="12060" max="12060" width="6.625" style="11" bestFit="1" customWidth="1"/>
    <col min="12061" max="12061" width="2.75" style="11" customWidth="1"/>
    <col min="12062" max="12288" width="8.75" style="11"/>
    <col min="12289" max="12289" width="2.125" style="11" customWidth="1"/>
    <col min="12290" max="12290" width="5.125" style="11" bestFit="1" customWidth="1"/>
    <col min="12291" max="12291" width="5.25" style="11" customWidth="1"/>
    <col min="12292" max="12292" width="7.875" style="11" customWidth="1"/>
    <col min="12293" max="12293" width="6.375" style="11" customWidth="1"/>
    <col min="12294" max="12294" width="8.75" style="11"/>
    <col min="12295" max="12295" width="4.25" style="11" customWidth="1"/>
    <col min="12296" max="12296" width="3.75" style="11" customWidth="1"/>
    <col min="12297" max="12297" width="6.25" style="11" customWidth="1"/>
    <col min="12298" max="12298" width="4.625" style="11" customWidth="1"/>
    <col min="12299" max="12299" width="7.875" style="11" bestFit="1" customWidth="1"/>
    <col min="12300" max="12300" width="8.75" style="11" bestFit="1" customWidth="1"/>
    <col min="12301" max="12301" width="7.875" style="11" bestFit="1" customWidth="1"/>
    <col min="12302" max="12302" width="4.75" style="11" customWidth="1"/>
    <col min="12303" max="12303" width="7.5" style="11" bestFit="1" customWidth="1"/>
    <col min="12304" max="12304" width="8.75" style="11" bestFit="1" customWidth="1"/>
    <col min="12305" max="12305" width="1.125" style="11" customWidth="1"/>
    <col min="12306" max="12306" width="2.75" style="11" customWidth="1"/>
    <col min="12307" max="12307" width="1.25" style="11" customWidth="1"/>
    <col min="12308" max="12308" width="1.75" style="11" customWidth="1"/>
    <col min="12309" max="12309" width="1.25" style="11" customWidth="1"/>
    <col min="12310" max="12310" width="2.75" style="11" customWidth="1"/>
    <col min="12311" max="12311" width="1.25" style="11" customWidth="1"/>
    <col min="12312" max="12312" width="1.875" style="11" customWidth="1"/>
    <col min="12313" max="12313" width="1" style="11" customWidth="1"/>
    <col min="12314" max="12314" width="4.625" style="11" customWidth="1"/>
    <col min="12315" max="12315" width="6.375" style="11" bestFit="1" customWidth="1"/>
    <col min="12316" max="12316" width="6.625" style="11" bestFit="1" customWidth="1"/>
    <col min="12317" max="12317" width="2.75" style="11" customWidth="1"/>
    <col min="12318" max="12544" width="8.75" style="11"/>
    <col min="12545" max="12545" width="2.125" style="11" customWidth="1"/>
    <col min="12546" max="12546" width="5.125" style="11" bestFit="1" customWidth="1"/>
    <col min="12547" max="12547" width="5.25" style="11" customWidth="1"/>
    <col min="12548" max="12548" width="7.875" style="11" customWidth="1"/>
    <col min="12549" max="12549" width="6.375" style="11" customWidth="1"/>
    <col min="12550" max="12550" width="8.75" style="11"/>
    <col min="12551" max="12551" width="4.25" style="11" customWidth="1"/>
    <col min="12552" max="12552" width="3.75" style="11" customWidth="1"/>
    <col min="12553" max="12553" width="6.25" style="11" customWidth="1"/>
    <col min="12554" max="12554" width="4.625" style="11" customWidth="1"/>
    <col min="12555" max="12555" width="7.875" style="11" bestFit="1" customWidth="1"/>
    <col min="12556" max="12556" width="8.75" style="11" bestFit="1" customWidth="1"/>
    <col min="12557" max="12557" width="7.875" style="11" bestFit="1" customWidth="1"/>
    <col min="12558" max="12558" width="4.75" style="11" customWidth="1"/>
    <col min="12559" max="12559" width="7.5" style="11" bestFit="1" customWidth="1"/>
    <col min="12560" max="12560" width="8.75" style="11" bestFit="1" customWidth="1"/>
    <col min="12561" max="12561" width="1.125" style="11" customWidth="1"/>
    <col min="12562" max="12562" width="2.75" style="11" customWidth="1"/>
    <col min="12563" max="12563" width="1.25" style="11" customWidth="1"/>
    <col min="12564" max="12564" width="1.75" style="11" customWidth="1"/>
    <col min="12565" max="12565" width="1.25" style="11" customWidth="1"/>
    <col min="12566" max="12566" width="2.75" style="11" customWidth="1"/>
    <col min="12567" max="12567" width="1.25" style="11" customWidth="1"/>
    <col min="12568" max="12568" width="1.875" style="11" customWidth="1"/>
    <col min="12569" max="12569" width="1" style="11" customWidth="1"/>
    <col min="12570" max="12570" width="4.625" style="11" customWidth="1"/>
    <col min="12571" max="12571" width="6.375" style="11" bestFit="1" customWidth="1"/>
    <col min="12572" max="12572" width="6.625" style="11" bestFit="1" customWidth="1"/>
    <col min="12573" max="12573" width="2.75" style="11" customWidth="1"/>
    <col min="12574" max="12800" width="8.75" style="11"/>
    <col min="12801" max="12801" width="2.125" style="11" customWidth="1"/>
    <col min="12802" max="12802" width="5.125" style="11" bestFit="1" customWidth="1"/>
    <col min="12803" max="12803" width="5.25" style="11" customWidth="1"/>
    <col min="12804" max="12804" width="7.875" style="11" customWidth="1"/>
    <col min="12805" max="12805" width="6.375" style="11" customWidth="1"/>
    <col min="12806" max="12806" width="8.75" style="11"/>
    <col min="12807" max="12807" width="4.25" style="11" customWidth="1"/>
    <col min="12808" max="12808" width="3.75" style="11" customWidth="1"/>
    <col min="12809" max="12809" width="6.25" style="11" customWidth="1"/>
    <col min="12810" max="12810" width="4.625" style="11" customWidth="1"/>
    <col min="12811" max="12811" width="7.875" style="11" bestFit="1" customWidth="1"/>
    <col min="12812" max="12812" width="8.75" style="11" bestFit="1" customWidth="1"/>
    <col min="12813" max="12813" width="7.875" style="11" bestFit="1" customWidth="1"/>
    <col min="12814" max="12814" width="4.75" style="11" customWidth="1"/>
    <col min="12815" max="12815" width="7.5" style="11" bestFit="1" customWidth="1"/>
    <col min="12816" max="12816" width="8.75" style="11" bestFit="1" customWidth="1"/>
    <col min="12817" max="12817" width="1.125" style="11" customWidth="1"/>
    <col min="12818" max="12818" width="2.75" style="11" customWidth="1"/>
    <col min="12819" max="12819" width="1.25" style="11" customWidth="1"/>
    <col min="12820" max="12820" width="1.75" style="11" customWidth="1"/>
    <col min="12821" max="12821" width="1.25" style="11" customWidth="1"/>
    <col min="12822" max="12822" width="2.75" style="11" customWidth="1"/>
    <col min="12823" max="12823" width="1.25" style="11" customWidth="1"/>
    <col min="12824" max="12824" width="1.875" style="11" customWidth="1"/>
    <col min="12825" max="12825" width="1" style="11" customWidth="1"/>
    <col min="12826" max="12826" width="4.625" style="11" customWidth="1"/>
    <col min="12827" max="12827" width="6.375" style="11" bestFit="1" customWidth="1"/>
    <col min="12828" max="12828" width="6.625" style="11" bestFit="1" customWidth="1"/>
    <col min="12829" max="12829" width="2.75" style="11" customWidth="1"/>
    <col min="12830" max="13056" width="8.75" style="11"/>
    <col min="13057" max="13057" width="2.125" style="11" customWidth="1"/>
    <col min="13058" max="13058" width="5.125" style="11" bestFit="1" customWidth="1"/>
    <col min="13059" max="13059" width="5.25" style="11" customWidth="1"/>
    <col min="13060" max="13060" width="7.875" style="11" customWidth="1"/>
    <col min="13061" max="13061" width="6.375" style="11" customWidth="1"/>
    <col min="13062" max="13062" width="8.75" style="11"/>
    <col min="13063" max="13063" width="4.25" style="11" customWidth="1"/>
    <col min="13064" max="13064" width="3.75" style="11" customWidth="1"/>
    <col min="13065" max="13065" width="6.25" style="11" customWidth="1"/>
    <col min="13066" max="13066" width="4.625" style="11" customWidth="1"/>
    <col min="13067" max="13067" width="7.875" style="11" bestFit="1" customWidth="1"/>
    <col min="13068" max="13068" width="8.75" style="11" bestFit="1" customWidth="1"/>
    <col min="13069" max="13069" width="7.875" style="11" bestFit="1" customWidth="1"/>
    <col min="13070" max="13070" width="4.75" style="11" customWidth="1"/>
    <col min="13071" max="13071" width="7.5" style="11" bestFit="1" customWidth="1"/>
    <col min="13072" max="13072" width="8.75" style="11" bestFit="1" customWidth="1"/>
    <col min="13073" max="13073" width="1.125" style="11" customWidth="1"/>
    <col min="13074" max="13074" width="2.75" style="11" customWidth="1"/>
    <col min="13075" max="13075" width="1.25" style="11" customWidth="1"/>
    <col min="13076" max="13076" width="1.75" style="11" customWidth="1"/>
    <col min="13077" max="13077" width="1.25" style="11" customWidth="1"/>
    <col min="13078" max="13078" width="2.75" style="11" customWidth="1"/>
    <col min="13079" max="13079" width="1.25" style="11" customWidth="1"/>
    <col min="13080" max="13080" width="1.875" style="11" customWidth="1"/>
    <col min="13081" max="13081" width="1" style="11" customWidth="1"/>
    <col min="13082" max="13082" width="4.625" style="11" customWidth="1"/>
    <col min="13083" max="13083" width="6.375" style="11" bestFit="1" customWidth="1"/>
    <col min="13084" max="13084" width="6.625" style="11" bestFit="1" customWidth="1"/>
    <col min="13085" max="13085" width="2.75" style="11" customWidth="1"/>
    <col min="13086" max="13312" width="8.75" style="11"/>
    <col min="13313" max="13313" width="2.125" style="11" customWidth="1"/>
    <col min="13314" max="13314" width="5.125" style="11" bestFit="1" customWidth="1"/>
    <col min="13315" max="13315" width="5.25" style="11" customWidth="1"/>
    <col min="13316" max="13316" width="7.875" style="11" customWidth="1"/>
    <col min="13317" max="13317" width="6.375" style="11" customWidth="1"/>
    <col min="13318" max="13318" width="8.75" style="11"/>
    <col min="13319" max="13319" width="4.25" style="11" customWidth="1"/>
    <col min="13320" max="13320" width="3.75" style="11" customWidth="1"/>
    <col min="13321" max="13321" width="6.25" style="11" customWidth="1"/>
    <col min="13322" max="13322" width="4.625" style="11" customWidth="1"/>
    <col min="13323" max="13323" width="7.875" style="11" bestFit="1" customWidth="1"/>
    <col min="13324" max="13324" width="8.75" style="11" bestFit="1" customWidth="1"/>
    <col min="13325" max="13325" width="7.875" style="11" bestFit="1" customWidth="1"/>
    <col min="13326" max="13326" width="4.75" style="11" customWidth="1"/>
    <col min="13327" max="13327" width="7.5" style="11" bestFit="1" customWidth="1"/>
    <col min="13328" max="13328" width="8.75" style="11" bestFit="1" customWidth="1"/>
    <col min="13329" max="13329" width="1.125" style="11" customWidth="1"/>
    <col min="13330" max="13330" width="2.75" style="11" customWidth="1"/>
    <col min="13331" max="13331" width="1.25" style="11" customWidth="1"/>
    <col min="13332" max="13332" width="1.75" style="11" customWidth="1"/>
    <col min="13333" max="13333" width="1.25" style="11" customWidth="1"/>
    <col min="13334" max="13334" width="2.75" style="11" customWidth="1"/>
    <col min="13335" max="13335" width="1.25" style="11" customWidth="1"/>
    <col min="13336" max="13336" width="1.875" style="11" customWidth="1"/>
    <col min="13337" max="13337" width="1" style="11" customWidth="1"/>
    <col min="13338" max="13338" width="4.625" style="11" customWidth="1"/>
    <col min="13339" max="13339" width="6.375" style="11" bestFit="1" customWidth="1"/>
    <col min="13340" max="13340" width="6.625" style="11" bestFit="1" customWidth="1"/>
    <col min="13341" max="13341" width="2.75" style="11" customWidth="1"/>
    <col min="13342" max="13568" width="8.75" style="11"/>
    <col min="13569" max="13569" width="2.125" style="11" customWidth="1"/>
    <col min="13570" max="13570" width="5.125" style="11" bestFit="1" customWidth="1"/>
    <col min="13571" max="13571" width="5.25" style="11" customWidth="1"/>
    <col min="13572" max="13572" width="7.875" style="11" customWidth="1"/>
    <col min="13573" max="13573" width="6.375" style="11" customWidth="1"/>
    <col min="13574" max="13574" width="8.75" style="11"/>
    <col min="13575" max="13575" width="4.25" style="11" customWidth="1"/>
    <col min="13576" max="13576" width="3.75" style="11" customWidth="1"/>
    <col min="13577" max="13577" width="6.25" style="11" customWidth="1"/>
    <col min="13578" max="13578" width="4.625" style="11" customWidth="1"/>
    <col min="13579" max="13579" width="7.875" style="11" bestFit="1" customWidth="1"/>
    <col min="13580" max="13580" width="8.75" style="11" bestFit="1" customWidth="1"/>
    <col min="13581" max="13581" width="7.875" style="11" bestFit="1" customWidth="1"/>
    <col min="13582" max="13582" width="4.75" style="11" customWidth="1"/>
    <col min="13583" max="13583" width="7.5" style="11" bestFit="1" customWidth="1"/>
    <col min="13584" max="13584" width="8.75" style="11" bestFit="1" customWidth="1"/>
    <col min="13585" max="13585" width="1.125" style="11" customWidth="1"/>
    <col min="13586" max="13586" width="2.75" style="11" customWidth="1"/>
    <col min="13587" max="13587" width="1.25" style="11" customWidth="1"/>
    <col min="13588" max="13588" width="1.75" style="11" customWidth="1"/>
    <col min="13589" max="13589" width="1.25" style="11" customWidth="1"/>
    <col min="13590" max="13590" width="2.75" style="11" customWidth="1"/>
    <col min="13591" max="13591" width="1.25" style="11" customWidth="1"/>
    <col min="13592" max="13592" width="1.875" style="11" customWidth="1"/>
    <col min="13593" max="13593" width="1" style="11" customWidth="1"/>
    <col min="13594" max="13594" width="4.625" style="11" customWidth="1"/>
    <col min="13595" max="13595" width="6.375" style="11" bestFit="1" customWidth="1"/>
    <col min="13596" max="13596" width="6.625" style="11" bestFit="1" customWidth="1"/>
    <col min="13597" max="13597" width="2.75" style="11" customWidth="1"/>
    <col min="13598" max="13824" width="8.75" style="11"/>
    <col min="13825" max="13825" width="2.125" style="11" customWidth="1"/>
    <col min="13826" max="13826" width="5.125" style="11" bestFit="1" customWidth="1"/>
    <col min="13827" max="13827" width="5.25" style="11" customWidth="1"/>
    <col min="13828" max="13828" width="7.875" style="11" customWidth="1"/>
    <col min="13829" max="13829" width="6.375" style="11" customWidth="1"/>
    <col min="13830" max="13830" width="8.75" style="11"/>
    <col min="13831" max="13831" width="4.25" style="11" customWidth="1"/>
    <col min="13832" max="13832" width="3.75" style="11" customWidth="1"/>
    <col min="13833" max="13833" width="6.25" style="11" customWidth="1"/>
    <col min="13834" max="13834" width="4.625" style="11" customWidth="1"/>
    <col min="13835" max="13835" width="7.875" style="11" bestFit="1" customWidth="1"/>
    <col min="13836" max="13836" width="8.75" style="11" bestFit="1" customWidth="1"/>
    <col min="13837" max="13837" width="7.875" style="11" bestFit="1" customWidth="1"/>
    <col min="13838" max="13838" width="4.75" style="11" customWidth="1"/>
    <col min="13839" max="13839" width="7.5" style="11" bestFit="1" customWidth="1"/>
    <col min="13840" max="13840" width="8.75" style="11" bestFit="1" customWidth="1"/>
    <col min="13841" max="13841" width="1.125" style="11" customWidth="1"/>
    <col min="13842" max="13842" width="2.75" style="11" customWidth="1"/>
    <col min="13843" max="13843" width="1.25" style="11" customWidth="1"/>
    <col min="13844" max="13844" width="1.75" style="11" customWidth="1"/>
    <col min="13845" max="13845" width="1.25" style="11" customWidth="1"/>
    <col min="13846" max="13846" width="2.75" style="11" customWidth="1"/>
    <col min="13847" max="13847" width="1.25" style="11" customWidth="1"/>
    <col min="13848" max="13848" width="1.875" style="11" customWidth="1"/>
    <col min="13849" max="13849" width="1" style="11" customWidth="1"/>
    <col min="13850" max="13850" width="4.625" style="11" customWidth="1"/>
    <col min="13851" max="13851" width="6.375" style="11" bestFit="1" customWidth="1"/>
    <col min="13852" max="13852" width="6.625" style="11" bestFit="1" customWidth="1"/>
    <col min="13853" max="13853" width="2.75" style="11" customWidth="1"/>
    <col min="13854" max="14080" width="8.75" style="11"/>
    <col min="14081" max="14081" width="2.125" style="11" customWidth="1"/>
    <col min="14082" max="14082" width="5.125" style="11" bestFit="1" customWidth="1"/>
    <col min="14083" max="14083" width="5.25" style="11" customWidth="1"/>
    <col min="14084" max="14084" width="7.875" style="11" customWidth="1"/>
    <col min="14085" max="14085" width="6.375" style="11" customWidth="1"/>
    <col min="14086" max="14086" width="8.75" style="11"/>
    <col min="14087" max="14087" width="4.25" style="11" customWidth="1"/>
    <col min="14088" max="14088" width="3.75" style="11" customWidth="1"/>
    <col min="14089" max="14089" width="6.25" style="11" customWidth="1"/>
    <col min="14090" max="14090" width="4.625" style="11" customWidth="1"/>
    <col min="14091" max="14091" width="7.875" style="11" bestFit="1" customWidth="1"/>
    <col min="14092" max="14092" width="8.75" style="11" bestFit="1" customWidth="1"/>
    <col min="14093" max="14093" width="7.875" style="11" bestFit="1" customWidth="1"/>
    <col min="14094" max="14094" width="4.75" style="11" customWidth="1"/>
    <col min="14095" max="14095" width="7.5" style="11" bestFit="1" customWidth="1"/>
    <col min="14096" max="14096" width="8.75" style="11" bestFit="1" customWidth="1"/>
    <col min="14097" max="14097" width="1.125" style="11" customWidth="1"/>
    <col min="14098" max="14098" width="2.75" style="11" customWidth="1"/>
    <col min="14099" max="14099" width="1.25" style="11" customWidth="1"/>
    <col min="14100" max="14100" width="1.75" style="11" customWidth="1"/>
    <col min="14101" max="14101" width="1.25" style="11" customWidth="1"/>
    <col min="14102" max="14102" width="2.75" style="11" customWidth="1"/>
    <col min="14103" max="14103" width="1.25" style="11" customWidth="1"/>
    <col min="14104" max="14104" width="1.875" style="11" customWidth="1"/>
    <col min="14105" max="14105" width="1" style="11" customWidth="1"/>
    <col min="14106" max="14106" width="4.625" style="11" customWidth="1"/>
    <col min="14107" max="14107" width="6.375" style="11" bestFit="1" customWidth="1"/>
    <col min="14108" max="14108" width="6.625" style="11" bestFit="1" customWidth="1"/>
    <col min="14109" max="14109" width="2.75" style="11" customWidth="1"/>
    <col min="14110" max="14336" width="8.75" style="11"/>
    <col min="14337" max="14337" width="2.125" style="11" customWidth="1"/>
    <col min="14338" max="14338" width="5.125" style="11" bestFit="1" customWidth="1"/>
    <col min="14339" max="14339" width="5.25" style="11" customWidth="1"/>
    <col min="14340" max="14340" width="7.875" style="11" customWidth="1"/>
    <col min="14341" max="14341" width="6.375" style="11" customWidth="1"/>
    <col min="14342" max="14342" width="8.75" style="11"/>
    <col min="14343" max="14343" width="4.25" style="11" customWidth="1"/>
    <col min="14344" max="14344" width="3.75" style="11" customWidth="1"/>
    <col min="14345" max="14345" width="6.25" style="11" customWidth="1"/>
    <col min="14346" max="14346" width="4.625" style="11" customWidth="1"/>
    <col min="14347" max="14347" width="7.875" style="11" bestFit="1" customWidth="1"/>
    <col min="14348" max="14348" width="8.75" style="11" bestFit="1" customWidth="1"/>
    <col min="14349" max="14349" width="7.875" style="11" bestFit="1" customWidth="1"/>
    <col min="14350" max="14350" width="4.75" style="11" customWidth="1"/>
    <col min="14351" max="14351" width="7.5" style="11" bestFit="1" customWidth="1"/>
    <col min="14352" max="14352" width="8.75" style="11" bestFit="1" customWidth="1"/>
    <col min="14353" max="14353" width="1.125" style="11" customWidth="1"/>
    <col min="14354" max="14354" width="2.75" style="11" customWidth="1"/>
    <col min="14355" max="14355" width="1.25" style="11" customWidth="1"/>
    <col min="14356" max="14356" width="1.75" style="11" customWidth="1"/>
    <col min="14357" max="14357" width="1.25" style="11" customWidth="1"/>
    <col min="14358" max="14358" width="2.75" style="11" customWidth="1"/>
    <col min="14359" max="14359" width="1.25" style="11" customWidth="1"/>
    <col min="14360" max="14360" width="1.875" style="11" customWidth="1"/>
    <col min="14361" max="14361" width="1" style="11" customWidth="1"/>
    <col min="14362" max="14362" width="4.625" style="11" customWidth="1"/>
    <col min="14363" max="14363" width="6.375" style="11" bestFit="1" customWidth="1"/>
    <col min="14364" max="14364" width="6.625" style="11" bestFit="1" customWidth="1"/>
    <col min="14365" max="14365" width="2.75" style="11" customWidth="1"/>
    <col min="14366" max="14592" width="8.75" style="11"/>
    <col min="14593" max="14593" width="2.125" style="11" customWidth="1"/>
    <col min="14594" max="14594" width="5.125" style="11" bestFit="1" customWidth="1"/>
    <col min="14595" max="14595" width="5.25" style="11" customWidth="1"/>
    <col min="14596" max="14596" width="7.875" style="11" customWidth="1"/>
    <col min="14597" max="14597" width="6.375" style="11" customWidth="1"/>
    <col min="14598" max="14598" width="8.75" style="11"/>
    <col min="14599" max="14599" width="4.25" style="11" customWidth="1"/>
    <col min="14600" max="14600" width="3.75" style="11" customWidth="1"/>
    <col min="14601" max="14601" width="6.25" style="11" customWidth="1"/>
    <col min="14602" max="14602" width="4.625" style="11" customWidth="1"/>
    <col min="14603" max="14603" width="7.875" style="11" bestFit="1" customWidth="1"/>
    <col min="14604" max="14604" width="8.75" style="11" bestFit="1" customWidth="1"/>
    <col min="14605" max="14605" width="7.875" style="11" bestFit="1" customWidth="1"/>
    <col min="14606" max="14606" width="4.75" style="11" customWidth="1"/>
    <col min="14607" max="14607" width="7.5" style="11" bestFit="1" customWidth="1"/>
    <col min="14608" max="14608" width="8.75" style="11" bestFit="1" customWidth="1"/>
    <col min="14609" max="14609" width="1.125" style="11" customWidth="1"/>
    <col min="14610" max="14610" width="2.75" style="11" customWidth="1"/>
    <col min="14611" max="14611" width="1.25" style="11" customWidth="1"/>
    <col min="14612" max="14612" width="1.75" style="11" customWidth="1"/>
    <col min="14613" max="14613" width="1.25" style="11" customWidth="1"/>
    <col min="14614" max="14614" width="2.75" style="11" customWidth="1"/>
    <col min="14615" max="14615" width="1.25" style="11" customWidth="1"/>
    <col min="14616" max="14616" width="1.875" style="11" customWidth="1"/>
    <col min="14617" max="14617" width="1" style="11" customWidth="1"/>
    <col min="14618" max="14618" width="4.625" style="11" customWidth="1"/>
    <col min="14619" max="14619" width="6.375" style="11" bestFit="1" customWidth="1"/>
    <col min="14620" max="14620" width="6.625" style="11" bestFit="1" customWidth="1"/>
    <col min="14621" max="14621" width="2.75" style="11" customWidth="1"/>
    <col min="14622" max="14848" width="8.75" style="11"/>
    <col min="14849" max="14849" width="2.125" style="11" customWidth="1"/>
    <col min="14850" max="14850" width="5.125" style="11" bestFit="1" customWidth="1"/>
    <col min="14851" max="14851" width="5.25" style="11" customWidth="1"/>
    <col min="14852" max="14852" width="7.875" style="11" customWidth="1"/>
    <col min="14853" max="14853" width="6.375" style="11" customWidth="1"/>
    <col min="14854" max="14854" width="8.75" style="11"/>
    <col min="14855" max="14855" width="4.25" style="11" customWidth="1"/>
    <col min="14856" max="14856" width="3.75" style="11" customWidth="1"/>
    <col min="14857" max="14857" width="6.25" style="11" customWidth="1"/>
    <col min="14858" max="14858" width="4.625" style="11" customWidth="1"/>
    <col min="14859" max="14859" width="7.875" style="11" bestFit="1" customWidth="1"/>
    <col min="14860" max="14860" width="8.75" style="11" bestFit="1" customWidth="1"/>
    <col min="14861" max="14861" width="7.875" style="11" bestFit="1" customWidth="1"/>
    <col min="14862" max="14862" width="4.75" style="11" customWidth="1"/>
    <col min="14863" max="14863" width="7.5" style="11" bestFit="1" customWidth="1"/>
    <col min="14864" max="14864" width="8.75" style="11" bestFit="1" customWidth="1"/>
    <col min="14865" max="14865" width="1.125" style="11" customWidth="1"/>
    <col min="14866" max="14866" width="2.75" style="11" customWidth="1"/>
    <col min="14867" max="14867" width="1.25" style="11" customWidth="1"/>
    <col min="14868" max="14868" width="1.75" style="11" customWidth="1"/>
    <col min="14869" max="14869" width="1.25" style="11" customWidth="1"/>
    <col min="14870" max="14870" width="2.75" style="11" customWidth="1"/>
    <col min="14871" max="14871" width="1.25" style="11" customWidth="1"/>
    <col min="14872" max="14872" width="1.875" style="11" customWidth="1"/>
    <col min="14873" max="14873" width="1" style="11" customWidth="1"/>
    <col min="14874" max="14874" width="4.625" style="11" customWidth="1"/>
    <col min="14875" max="14875" width="6.375" style="11" bestFit="1" customWidth="1"/>
    <col min="14876" max="14876" width="6.625" style="11" bestFit="1" customWidth="1"/>
    <col min="14877" max="14877" width="2.75" style="11" customWidth="1"/>
    <col min="14878" max="15104" width="8.75" style="11"/>
    <col min="15105" max="15105" width="2.125" style="11" customWidth="1"/>
    <col min="15106" max="15106" width="5.125" style="11" bestFit="1" customWidth="1"/>
    <col min="15107" max="15107" width="5.25" style="11" customWidth="1"/>
    <col min="15108" max="15108" width="7.875" style="11" customWidth="1"/>
    <col min="15109" max="15109" width="6.375" style="11" customWidth="1"/>
    <col min="15110" max="15110" width="8.75" style="11"/>
    <col min="15111" max="15111" width="4.25" style="11" customWidth="1"/>
    <col min="15112" max="15112" width="3.75" style="11" customWidth="1"/>
    <col min="15113" max="15113" width="6.25" style="11" customWidth="1"/>
    <col min="15114" max="15114" width="4.625" style="11" customWidth="1"/>
    <col min="15115" max="15115" width="7.875" style="11" bestFit="1" customWidth="1"/>
    <col min="15116" max="15116" width="8.75" style="11" bestFit="1" customWidth="1"/>
    <col min="15117" max="15117" width="7.875" style="11" bestFit="1" customWidth="1"/>
    <col min="15118" max="15118" width="4.75" style="11" customWidth="1"/>
    <col min="15119" max="15119" width="7.5" style="11" bestFit="1" customWidth="1"/>
    <col min="15120" max="15120" width="8.75" style="11" bestFit="1" customWidth="1"/>
    <col min="15121" max="15121" width="1.125" style="11" customWidth="1"/>
    <col min="15122" max="15122" width="2.75" style="11" customWidth="1"/>
    <col min="15123" max="15123" width="1.25" style="11" customWidth="1"/>
    <col min="15124" max="15124" width="1.75" style="11" customWidth="1"/>
    <col min="15125" max="15125" width="1.25" style="11" customWidth="1"/>
    <col min="15126" max="15126" width="2.75" style="11" customWidth="1"/>
    <col min="15127" max="15127" width="1.25" style="11" customWidth="1"/>
    <col min="15128" max="15128" width="1.875" style="11" customWidth="1"/>
    <col min="15129" max="15129" width="1" style="11" customWidth="1"/>
    <col min="15130" max="15130" width="4.625" style="11" customWidth="1"/>
    <col min="15131" max="15131" width="6.375" style="11" bestFit="1" customWidth="1"/>
    <col min="15132" max="15132" width="6.625" style="11" bestFit="1" customWidth="1"/>
    <col min="15133" max="15133" width="2.75" style="11" customWidth="1"/>
    <col min="15134" max="15360" width="8.75" style="11"/>
    <col min="15361" max="15361" width="2.125" style="11" customWidth="1"/>
    <col min="15362" max="15362" width="5.125" style="11" bestFit="1" customWidth="1"/>
    <col min="15363" max="15363" width="5.25" style="11" customWidth="1"/>
    <col min="15364" max="15364" width="7.875" style="11" customWidth="1"/>
    <col min="15365" max="15365" width="6.375" style="11" customWidth="1"/>
    <col min="15366" max="15366" width="8.75" style="11"/>
    <col min="15367" max="15367" width="4.25" style="11" customWidth="1"/>
    <col min="15368" max="15368" width="3.75" style="11" customWidth="1"/>
    <col min="15369" max="15369" width="6.25" style="11" customWidth="1"/>
    <col min="15370" max="15370" width="4.625" style="11" customWidth="1"/>
    <col min="15371" max="15371" width="7.875" style="11" bestFit="1" customWidth="1"/>
    <col min="15372" max="15372" width="8.75" style="11" bestFit="1" customWidth="1"/>
    <col min="15373" max="15373" width="7.875" style="11" bestFit="1" customWidth="1"/>
    <col min="15374" max="15374" width="4.75" style="11" customWidth="1"/>
    <col min="15375" max="15375" width="7.5" style="11" bestFit="1" customWidth="1"/>
    <col min="15376" max="15376" width="8.75" style="11" bestFit="1" customWidth="1"/>
    <col min="15377" max="15377" width="1.125" style="11" customWidth="1"/>
    <col min="15378" max="15378" width="2.75" style="11" customWidth="1"/>
    <col min="15379" max="15379" width="1.25" style="11" customWidth="1"/>
    <col min="15380" max="15380" width="1.75" style="11" customWidth="1"/>
    <col min="15381" max="15381" width="1.25" style="11" customWidth="1"/>
    <col min="15382" max="15382" width="2.75" style="11" customWidth="1"/>
    <col min="15383" max="15383" width="1.25" style="11" customWidth="1"/>
    <col min="15384" max="15384" width="1.875" style="11" customWidth="1"/>
    <col min="15385" max="15385" width="1" style="11" customWidth="1"/>
    <col min="15386" max="15386" width="4.625" style="11" customWidth="1"/>
    <col min="15387" max="15387" width="6.375" style="11" bestFit="1" customWidth="1"/>
    <col min="15388" max="15388" width="6.625" style="11" bestFit="1" customWidth="1"/>
    <col min="15389" max="15389" width="2.75" style="11" customWidth="1"/>
    <col min="15390" max="15616" width="8.75" style="11"/>
    <col min="15617" max="15617" width="2.125" style="11" customWidth="1"/>
    <col min="15618" max="15618" width="5.125" style="11" bestFit="1" customWidth="1"/>
    <col min="15619" max="15619" width="5.25" style="11" customWidth="1"/>
    <col min="15620" max="15620" width="7.875" style="11" customWidth="1"/>
    <col min="15621" max="15621" width="6.375" style="11" customWidth="1"/>
    <col min="15622" max="15622" width="8.75" style="11"/>
    <col min="15623" max="15623" width="4.25" style="11" customWidth="1"/>
    <col min="15624" max="15624" width="3.75" style="11" customWidth="1"/>
    <col min="15625" max="15625" width="6.25" style="11" customWidth="1"/>
    <col min="15626" max="15626" width="4.625" style="11" customWidth="1"/>
    <col min="15627" max="15627" width="7.875" style="11" bestFit="1" customWidth="1"/>
    <col min="15628" max="15628" width="8.75" style="11" bestFit="1" customWidth="1"/>
    <col min="15629" max="15629" width="7.875" style="11" bestFit="1" customWidth="1"/>
    <col min="15630" max="15630" width="4.75" style="11" customWidth="1"/>
    <col min="15631" max="15631" width="7.5" style="11" bestFit="1" customWidth="1"/>
    <col min="15632" max="15632" width="8.75" style="11" bestFit="1" customWidth="1"/>
    <col min="15633" max="15633" width="1.125" style="11" customWidth="1"/>
    <col min="15634" max="15634" width="2.75" style="11" customWidth="1"/>
    <col min="15635" max="15635" width="1.25" style="11" customWidth="1"/>
    <col min="15636" max="15636" width="1.75" style="11" customWidth="1"/>
    <col min="15637" max="15637" width="1.25" style="11" customWidth="1"/>
    <col min="15638" max="15638" width="2.75" style="11" customWidth="1"/>
    <col min="15639" max="15639" width="1.25" style="11" customWidth="1"/>
    <col min="15640" max="15640" width="1.875" style="11" customWidth="1"/>
    <col min="15641" max="15641" width="1" style="11" customWidth="1"/>
    <col min="15642" max="15642" width="4.625" style="11" customWidth="1"/>
    <col min="15643" max="15643" width="6.375" style="11" bestFit="1" customWidth="1"/>
    <col min="15644" max="15644" width="6.625" style="11" bestFit="1" customWidth="1"/>
    <col min="15645" max="15645" width="2.75" style="11" customWidth="1"/>
    <col min="15646" max="15872" width="8.75" style="11"/>
    <col min="15873" max="15873" width="2.125" style="11" customWidth="1"/>
    <col min="15874" max="15874" width="5.125" style="11" bestFit="1" customWidth="1"/>
    <col min="15875" max="15875" width="5.25" style="11" customWidth="1"/>
    <col min="15876" max="15876" width="7.875" style="11" customWidth="1"/>
    <col min="15877" max="15877" width="6.375" style="11" customWidth="1"/>
    <col min="15878" max="15878" width="8.75" style="11"/>
    <col min="15879" max="15879" width="4.25" style="11" customWidth="1"/>
    <col min="15880" max="15880" width="3.75" style="11" customWidth="1"/>
    <col min="15881" max="15881" width="6.25" style="11" customWidth="1"/>
    <col min="15882" max="15882" width="4.625" style="11" customWidth="1"/>
    <col min="15883" max="15883" width="7.875" style="11" bestFit="1" customWidth="1"/>
    <col min="15884" max="15884" width="8.75" style="11" bestFit="1" customWidth="1"/>
    <col min="15885" max="15885" width="7.875" style="11" bestFit="1" customWidth="1"/>
    <col min="15886" max="15886" width="4.75" style="11" customWidth="1"/>
    <col min="15887" max="15887" width="7.5" style="11" bestFit="1" customWidth="1"/>
    <col min="15888" max="15888" width="8.75" style="11" bestFit="1" customWidth="1"/>
    <col min="15889" max="15889" width="1.125" style="11" customWidth="1"/>
    <col min="15890" max="15890" width="2.75" style="11" customWidth="1"/>
    <col min="15891" max="15891" width="1.25" style="11" customWidth="1"/>
    <col min="15892" max="15892" width="1.75" style="11" customWidth="1"/>
    <col min="15893" max="15893" width="1.25" style="11" customWidth="1"/>
    <col min="15894" max="15894" width="2.75" style="11" customWidth="1"/>
    <col min="15895" max="15895" width="1.25" style="11" customWidth="1"/>
    <col min="15896" max="15896" width="1.875" style="11" customWidth="1"/>
    <col min="15897" max="15897" width="1" style="11" customWidth="1"/>
    <col min="15898" max="15898" width="4.625" style="11" customWidth="1"/>
    <col min="15899" max="15899" width="6.375" style="11" bestFit="1" customWidth="1"/>
    <col min="15900" max="15900" width="6.625" style="11" bestFit="1" customWidth="1"/>
    <col min="15901" max="15901" width="2.75" style="11" customWidth="1"/>
    <col min="15902" max="16384" width="8.75" style="11"/>
  </cols>
  <sheetData>
    <row r="1" spans="1:29" x14ac:dyDescent="0.4">
      <c r="A1" s="11" t="s">
        <v>74</v>
      </c>
    </row>
    <row r="2" spans="1:29" x14ac:dyDescent="0.4">
      <c r="Q2" s="301" t="s">
        <v>75</v>
      </c>
      <c r="R2" s="301"/>
      <c r="S2" s="301"/>
      <c r="T2" s="301"/>
      <c r="U2" s="301"/>
      <c r="V2" s="301"/>
      <c r="W2" s="301"/>
      <c r="X2" s="301"/>
      <c r="Y2" s="301"/>
      <c r="Z2" s="301"/>
      <c r="AA2" s="301"/>
      <c r="AB2" s="301"/>
      <c r="AC2" s="301"/>
    </row>
    <row r="3" spans="1:29" ht="17.25" x14ac:dyDescent="0.4">
      <c r="B3" s="302" t="s">
        <v>76</v>
      </c>
      <c r="C3" s="302"/>
      <c r="D3" s="302"/>
      <c r="E3" s="302"/>
      <c r="F3" s="302"/>
      <c r="G3" s="302"/>
      <c r="H3" s="302"/>
      <c r="I3" s="302"/>
      <c r="J3" s="302"/>
      <c r="K3" s="302"/>
      <c r="L3" s="302"/>
      <c r="M3" s="302"/>
      <c r="N3" s="302"/>
      <c r="O3" s="302"/>
      <c r="P3" s="302"/>
      <c r="Q3" s="302"/>
      <c r="R3" s="302"/>
      <c r="S3" s="302"/>
      <c r="T3" s="302"/>
      <c r="U3" s="302"/>
      <c r="V3" s="302"/>
      <c r="W3" s="302"/>
      <c r="X3" s="302"/>
      <c r="Y3" s="302"/>
      <c r="Z3" s="302"/>
      <c r="AA3" s="302"/>
      <c r="AB3" s="302"/>
      <c r="AC3" s="302"/>
    </row>
    <row r="4" spans="1:29" x14ac:dyDescent="0.4">
      <c r="Q4" s="303" t="s">
        <v>134</v>
      </c>
      <c r="R4" s="303"/>
      <c r="S4" s="303"/>
      <c r="T4" s="303"/>
      <c r="U4" s="303"/>
      <c r="V4" s="303"/>
      <c r="W4" s="303"/>
      <c r="X4" s="303"/>
      <c r="Y4" s="303"/>
      <c r="Z4" s="303"/>
      <c r="AA4" s="303"/>
      <c r="AB4" s="303"/>
      <c r="AC4" s="303"/>
    </row>
    <row r="6" spans="1:29" ht="22.5" customHeight="1" x14ac:dyDescent="0.4">
      <c r="B6" s="304" t="s">
        <v>77</v>
      </c>
      <c r="C6" s="305"/>
      <c r="D6" s="305"/>
      <c r="E6" s="305"/>
      <c r="F6" s="305"/>
      <c r="G6" s="305"/>
      <c r="H6" s="305"/>
      <c r="I6" s="304" t="s">
        <v>78</v>
      </c>
      <c r="J6" s="305"/>
      <c r="K6" s="305"/>
      <c r="L6" s="305"/>
      <c r="M6" s="306"/>
      <c r="N6" s="304" t="s">
        <v>79</v>
      </c>
      <c r="O6" s="305"/>
      <c r="P6" s="306"/>
      <c r="Q6" s="304" t="s">
        <v>80</v>
      </c>
      <c r="R6" s="305"/>
      <c r="S6" s="305"/>
      <c r="T6" s="305"/>
      <c r="U6" s="305"/>
      <c r="V6" s="305"/>
      <c r="W6" s="305"/>
      <c r="X6" s="305"/>
      <c r="Y6" s="305"/>
      <c r="Z6" s="305"/>
      <c r="AA6" s="306"/>
      <c r="AB6" s="307" t="s">
        <v>81</v>
      </c>
      <c r="AC6" s="307" t="s">
        <v>82</v>
      </c>
    </row>
    <row r="7" spans="1:29" s="12" customFormat="1" ht="49.5" customHeight="1" x14ac:dyDescent="0.4">
      <c r="B7" s="13" t="s">
        <v>83</v>
      </c>
      <c r="C7" s="14" t="s">
        <v>84</v>
      </c>
      <c r="D7" s="14" t="s">
        <v>85</v>
      </c>
      <c r="E7" s="14" t="s">
        <v>86</v>
      </c>
      <c r="F7" s="14" t="s">
        <v>87</v>
      </c>
      <c r="G7" s="14" t="s">
        <v>88</v>
      </c>
      <c r="H7" s="12" t="s">
        <v>89</v>
      </c>
      <c r="I7" s="13" t="s">
        <v>90</v>
      </c>
      <c r="J7" s="14" t="s">
        <v>91</v>
      </c>
      <c r="K7" s="14" t="s">
        <v>92</v>
      </c>
      <c r="L7" s="14" t="s">
        <v>93</v>
      </c>
      <c r="M7" s="15" t="s">
        <v>94</v>
      </c>
      <c r="N7" s="13" t="s">
        <v>95</v>
      </c>
      <c r="O7" s="14" t="s">
        <v>96</v>
      </c>
      <c r="P7" s="15" t="s">
        <v>97</v>
      </c>
      <c r="Q7" s="16"/>
      <c r="R7" s="17" t="s">
        <v>98</v>
      </c>
      <c r="S7" s="17" t="s">
        <v>99</v>
      </c>
      <c r="T7" s="17" t="s">
        <v>100</v>
      </c>
      <c r="U7" s="17" t="s">
        <v>99</v>
      </c>
      <c r="V7" s="17" t="s">
        <v>101</v>
      </c>
      <c r="W7" s="17" t="s">
        <v>99</v>
      </c>
      <c r="X7" s="17" t="s">
        <v>100</v>
      </c>
      <c r="Y7" s="18"/>
      <c r="Z7" s="14" t="s">
        <v>102</v>
      </c>
      <c r="AA7" s="15" t="s">
        <v>103</v>
      </c>
      <c r="AB7" s="308"/>
      <c r="AC7" s="308"/>
    </row>
    <row r="8" spans="1:29" s="19" customFormat="1" x14ac:dyDescent="0.4">
      <c r="B8" s="20"/>
      <c r="C8" s="21"/>
      <c r="D8" s="21"/>
      <c r="E8" s="21"/>
      <c r="F8" s="21"/>
      <c r="G8" s="21"/>
      <c r="H8" s="19" t="s">
        <v>104</v>
      </c>
      <c r="I8" s="20"/>
      <c r="J8" s="21"/>
      <c r="K8" s="21"/>
      <c r="L8" s="21" t="s">
        <v>105</v>
      </c>
      <c r="M8" s="22" t="s">
        <v>106</v>
      </c>
      <c r="N8" s="20" t="s">
        <v>107</v>
      </c>
      <c r="O8" s="21" t="s">
        <v>108</v>
      </c>
      <c r="P8" s="22" t="s">
        <v>109</v>
      </c>
      <c r="Q8" s="20"/>
      <c r="R8" s="203" t="s">
        <v>110</v>
      </c>
      <c r="S8" s="203"/>
      <c r="T8" s="203"/>
      <c r="U8" s="203"/>
      <c r="V8" s="203"/>
      <c r="W8" s="203"/>
      <c r="X8" s="203"/>
      <c r="Y8" s="22"/>
      <c r="Z8" s="21" t="s">
        <v>111</v>
      </c>
      <c r="AA8" s="22" t="s">
        <v>112</v>
      </c>
      <c r="AB8" s="21"/>
      <c r="AC8" s="21"/>
    </row>
    <row r="9" spans="1:29" s="19" customFormat="1" x14ac:dyDescent="0.4">
      <c r="B9" s="20"/>
      <c r="C9" s="21"/>
      <c r="D9" s="21"/>
      <c r="E9" s="21"/>
      <c r="F9" s="21"/>
      <c r="G9" s="21"/>
      <c r="I9" s="20"/>
      <c r="J9" s="21"/>
      <c r="K9" s="21"/>
      <c r="L9" s="21"/>
      <c r="M9" s="22"/>
      <c r="N9" s="20"/>
      <c r="O9" s="21"/>
      <c r="P9" s="22"/>
      <c r="Q9" s="20"/>
      <c r="Y9" s="22"/>
      <c r="Z9" s="21"/>
      <c r="AA9" s="22" t="s">
        <v>113</v>
      </c>
      <c r="AB9" s="21" t="s">
        <v>114</v>
      </c>
      <c r="AC9" s="21"/>
    </row>
    <row r="10" spans="1:29" s="23" customFormat="1" x14ac:dyDescent="0.4">
      <c r="B10" s="24"/>
      <c r="C10" s="25"/>
      <c r="D10" s="25"/>
      <c r="E10" s="25"/>
      <c r="F10" s="25"/>
      <c r="G10" s="25" t="s">
        <v>115</v>
      </c>
      <c r="H10" s="26" t="s">
        <v>116</v>
      </c>
      <c r="I10" s="24" t="s">
        <v>117</v>
      </c>
      <c r="J10" s="25" t="s">
        <v>115</v>
      </c>
      <c r="K10" s="25" t="s">
        <v>118</v>
      </c>
      <c r="L10" s="25" t="s">
        <v>119</v>
      </c>
      <c r="M10" s="27" t="s">
        <v>115</v>
      </c>
      <c r="N10" s="24" t="s">
        <v>119</v>
      </c>
      <c r="O10" s="25" t="s">
        <v>119</v>
      </c>
      <c r="P10" s="27" t="s">
        <v>119</v>
      </c>
      <c r="Q10" s="24"/>
      <c r="R10" s="26"/>
      <c r="S10" s="26"/>
      <c r="T10" s="26"/>
      <c r="U10" s="26"/>
      <c r="V10" s="26"/>
      <c r="W10" s="26"/>
      <c r="X10" s="26"/>
      <c r="Y10" s="27"/>
      <c r="Z10" s="25" t="s">
        <v>119</v>
      </c>
      <c r="AA10" s="27"/>
      <c r="AB10" s="25"/>
      <c r="AC10" s="25"/>
    </row>
    <row r="11" spans="1:29" ht="25.5" customHeight="1" x14ac:dyDescent="0.4">
      <c r="B11" s="55">
        <v>1</v>
      </c>
      <c r="C11" s="28"/>
      <c r="D11" s="28"/>
      <c r="E11" s="28"/>
      <c r="F11" s="28"/>
      <c r="G11" s="29"/>
      <c r="H11" s="30"/>
      <c r="I11" s="31"/>
      <c r="J11" s="29"/>
      <c r="K11" s="32"/>
      <c r="L11" s="32"/>
      <c r="M11" s="33"/>
      <c r="N11" s="31"/>
      <c r="O11" s="32"/>
      <c r="P11" s="34"/>
      <c r="Q11" s="31"/>
      <c r="R11" s="35"/>
      <c r="S11" s="35"/>
      <c r="T11" s="35"/>
      <c r="U11" s="35"/>
      <c r="V11" s="35"/>
      <c r="W11" s="35"/>
      <c r="X11" s="35"/>
      <c r="Y11" s="34"/>
      <c r="Z11" s="36"/>
      <c r="AA11" s="33"/>
      <c r="AB11" s="29"/>
      <c r="AC11" s="32"/>
    </row>
    <row r="12" spans="1:29" ht="25.5" customHeight="1" x14ac:dyDescent="0.4">
      <c r="B12" s="56">
        <v>2</v>
      </c>
      <c r="C12" s="37"/>
      <c r="D12" s="37"/>
      <c r="E12" s="37"/>
      <c r="F12" s="37"/>
      <c r="G12" s="38"/>
      <c r="H12" s="39"/>
      <c r="I12" s="40"/>
      <c r="J12" s="38"/>
      <c r="K12" s="32"/>
      <c r="L12" s="32"/>
      <c r="M12" s="33"/>
      <c r="N12" s="31"/>
      <c r="O12" s="32"/>
      <c r="P12" s="34"/>
      <c r="Q12" s="31"/>
      <c r="R12" s="35"/>
      <c r="S12" s="35"/>
      <c r="T12" s="35"/>
      <c r="U12" s="35"/>
      <c r="V12" s="35"/>
      <c r="W12" s="35"/>
      <c r="X12" s="35"/>
      <c r="Y12" s="34"/>
      <c r="Z12" s="36"/>
      <c r="AA12" s="33"/>
      <c r="AB12" s="29"/>
      <c r="AC12" s="41"/>
    </row>
    <row r="13" spans="1:29" ht="25.5" customHeight="1" x14ac:dyDescent="0.4">
      <c r="B13" s="56">
        <v>3</v>
      </c>
      <c r="C13" s="37"/>
      <c r="D13" s="37"/>
      <c r="E13" s="37"/>
      <c r="F13" s="37"/>
      <c r="G13" s="38"/>
      <c r="H13" s="39"/>
      <c r="I13" s="40"/>
      <c r="J13" s="38"/>
      <c r="K13" s="32"/>
      <c r="L13" s="32"/>
      <c r="M13" s="33"/>
      <c r="N13" s="31"/>
      <c r="O13" s="32"/>
      <c r="P13" s="34"/>
      <c r="Q13" s="31"/>
      <c r="R13" s="35"/>
      <c r="S13" s="35"/>
      <c r="T13" s="35"/>
      <c r="U13" s="35"/>
      <c r="V13" s="35"/>
      <c r="W13" s="35"/>
      <c r="X13" s="35"/>
      <c r="Y13" s="34"/>
      <c r="Z13" s="36"/>
      <c r="AA13" s="33"/>
      <c r="AB13" s="29"/>
      <c r="AC13" s="41"/>
    </row>
    <row r="14" spans="1:29" ht="25.5" customHeight="1" x14ac:dyDescent="0.4">
      <c r="B14" s="56">
        <v>4</v>
      </c>
      <c r="C14" s="37"/>
      <c r="D14" s="37"/>
      <c r="E14" s="37"/>
      <c r="F14" s="37"/>
      <c r="G14" s="38"/>
      <c r="H14" s="39"/>
      <c r="I14" s="40"/>
      <c r="J14" s="38"/>
      <c r="K14" s="32"/>
      <c r="L14" s="32"/>
      <c r="M14" s="33"/>
      <c r="N14" s="31"/>
      <c r="O14" s="32"/>
      <c r="P14" s="34"/>
      <c r="Q14" s="31"/>
      <c r="R14" s="35"/>
      <c r="S14" s="35"/>
      <c r="T14" s="35"/>
      <c r="U14" s="35"/>
      <c r="V14" s="35"/>
      <c r="W14" s="35"/>
      <c r="X14" s="35"/>
      <c r="Y14" s="34"/>
      <c r="Z14" s="36"/>
      <c r="AA14" s="33"/>
      <c r="AB14" s="29"/>
      <c r="AC14" s="41"/>
    </row>
    <row r="15" spans="1:29" ht="25.5" customHeight="1" x14ac:dyDescent="0.4">
      <c r="B15" s="56">
        <v>5</v>
      </c>
      <c r="C15" s="37"/>
      <c r="D15" s="37"/>
      <c r="E15" s="37"/>
      <c r="F15" s="37"/>
      <c r="G15" s="38"/>
      <c r="H15" s="39"/>
      <c r="I15" s="40"/>
      <c r="J15" s="38"/>
      <c r="K15" s="32"/>
      <c r="L15" s="32"/>
      <c r="M15" s="33"/>
      <c r="N15" s="31"/>
      <c r="O15" s="32"/>
      <c r="P15" s="34"/>
      <c r="Q15" s="31"/>
      <c r="R15" s="35"/>
      <c r="S15" s="35"/>
      <c r="T15" s="35"/>
      <c r="U15" s="35"/>
      <c r="V15" s="35"/>
      <c r="W15" s="35"/>
      <c r="X15" s="35"/>
      <c r="Y15" s="34"/>
      <c r="Z15" s="36"/>
      <c r="AA15" s="33"/>
      <c r="AB15" s="29"/>
      <c r="AC15" s="41"/>
    </row>
    <row r="16" spans="1:29" ht="25.5" customHeight="1" x14ac:dyDescent="0.4">
      <c r="B16" s="56">
        <v>6</v>
      </c>
      <c r="C16" s="37"/>
      <c r="D16" s="37"/>
      <c r="E16" s="37"/>
      <c r="F16" s="37"/>
      <c r="G16" s="38"/>
      <c r="H16" s="39"/>
      <c r="I16" s="40"/>
      <c r="J16" s="38"/>
      <c r="K16" s="32"/>
      <c r="L16" s="32"/>
      <c r="M16" s="33"/>
      <c r="N16" s="31"/>
      <c r="O16" s="32"/>
      <c r="P16" s="34"/>
      <c r="Q16" s="31"/>
      <c r="R16" s="35"/>
      <c r="S16" s="35"/>
      <c r="T16" s="35"/>
      <c r="U16" s="35"/>
      <c r="V16" s="35"/>
      <c r="W16" s="35"/>
      <c r="X16" s="35"/>
      <c r="Y16" s="34"/>
      <c r="Z16" s="36"/>
      <c r="AA16" s="33"/>
      <c r="AB16" s="29"/>
      <c r="AC16" s="41"/>
    </row>
    <row r="17" spans="1:29" ht="25.5" customHeight="1" x14ac:dyDescent="0.4">
      <c r="B17" s="55">
        <v>7</v>
      </c>
      <c r="C17" s="42"/>
      <c r="D17" s="42"/>
      <c r="E17" s="42"/>
      <c r="F17" s="42"/>
      <c r="G17" s="43"/>
      <c r="H17" s="44"/>
      <c r="I17" s="45"/>
      <c r="J17" s="43"/>
      <c r="K17" s="32"/>
      <c r="L17" s="32"/>
      <c r="M17" s="33"/>
      <c r="N17" s="31"/>
      <c r="O17" s="32"/>
      <c r="P17" s="34"/>
      <c r="Q17" s="31"/>
      <c r="R17" s="35"/>
      <c r="S17" s="35"/>
      <c r="T17" s="35"/>
      <c r="U17" s="35"/>
      <c r="V17" s="35"/>
      <c r="W17" s="35"/>
      <c r="X17" s="35"/>
      <c r="Y17" s="34"/>
      <c r="Z17" s="36"/>
      <c r="AA17" s="33"/>
      <c r="AB17" s="29"/>
      <c r="AC17" s="46"/>
    </row>
    <row r="18" spans="1:29" s="47" customFormat="1" ht="25.5" customHeight="1" x14ac:dyDescent="0.4">
      <c r="B18" s="48" t="s">
        <v>120</v>
      </c>
      <c r="C18" s="41"/>
      <c r="D18" s="41"/>
      <c r="E18" s="41"/>
      <c r="F18" s="41"/>
      <c r="G18" s="38"/>
      <c r="H18" s="39"/>
      <c r="I18" s="40"/>
      <c r="J18" s="38"/>
      <c r="K18" s="41"/>
      <c r="L18" s="41"/>
      <c r="M18" s="49"/>
      <c r="N18" s="40"/>
      <c r="O18" s="41"/>
      <c r="P18" s="50"/>
      <c r="Q18" s="40"/>
      <c r="R18" s="51"/>
      <c r="S18" s="51"/>
      <c r="T18" s="51"/>
      <c r="U18" s="51"/>
      <c r="V18" s="51"/>
      <c r="W18" s="51"/>
      <c r="X18" s="51"/>
      <c r="Y18" s="50"/>
      <c r="Z18" s="52"/>
      <c r="AA18" s="49"/>
      <c r="AB18" s="38"/>
      <c r="AC18" s="53"/>
    </row>
    <row r="20" spans="1:29" x14ac:dyDescent="0.4">
      <c r="A20" s="11" t="s">
        <v>121</v>
      </c>
    </row>
    <row r="21" spans="1:29" x14ac:dyDescent="0.4">
      <c r="A21" s="54">
        <v>1</v>
      </c>
      <c r="B21" s="300" t="s">
        <v>122</v>
      </c>
      <c r="C21" s="300"/>
      <c r="D21" s="300"/>
      <c r="E21" s="300"/>
      <c r="F21" s="300"/>
      <c r="G21" s="300"/>
      <c r="H21" s="300"/>
      <c r="I21" s="300"/>
      <c r="J21" s="300"/>
      <c r="K21" s="300"/>
      <c r="L21" s="300"/>
      <c r="M21" s="300"/>
      <c r="N21" s="300"/>
      <c r="O21" s="300"/>
      <c r="P21" s="300"/>
      <c r="Q21" s="300"/>
      <c r="R21" s="300"/>
      <c r="S21" s="300"/>
      <c r="T21" s="300"/>
      <c r="U21" s="300"/>
      <c r="V21" s="300"/>
      <c r="W21" s="300"/>
      <c r="X21" s="300"/>
      <c r="Y21" s="300"/>
      <c r="Z21" s="300"/>
      <c r="AA21" s="300"/>
      <c r="AB21" s="300"/>
      <c r="AC21" s="300"/>
    </row>
    <row r="22" spans="1:29" x14ac:dyDescent="0.4">
      <c r="A22" s="54">
        <v>2</v>
      </c>
      <c r="B22" s="300" t="s">
        <v>123</v>
      </c>
      <c r="C22" s="300"/>
      <c r="D22" s="300"/>
      <c r="E22" s="300"/>
      <c r="F22" s="300"/>
      <c r="G22" s="300"/>
      <c r="H22" s="300"/>
      <c r="I22" s="300"/>
      <c r="J22" s="300"/>
      <c r="K22" s="300"/>
      <c r="L22" s="300"/>
      <c r="M22" s="300"/>
      <c r="N22" s="300"/>
      <c r="O22" s="300"/>
      <c r="P22" s="300"/>
      <c r="Q22" s="300"/>
      <c r="R22" s="300"/>
      <c r="S22" s="300"/>
      <c r="T22" s="300"/>
      <c r="U22" s="300"/>
      <c r="V22" s="300"/>
      <c r="W22" s="300"/>
      <c r="X22" s="300"/>
      <c r="Y22" s="300"/>
      <c r="Z22" s="300"/>
      <c r="AA22" s="300"/>
      <c r="AB22" s="300"/>
      <c r="AC22" s="300"/>
    </row>
    <row r="23" spans="1:29" x14ac:dyDescent="0.4">
      <c r="A23" s="54">
        <v>3</v>
      </c>
      <c r="B23" s="300" t="s">
        <v>124</v>
      </c>
      <c r="C23" s="300"/>
      <c r="D23" s="300"/>
      <c r="E23" s="300"/>
      <c r="F23" s="300"/>
      <c r="G23" s="300"/>
      <c r="H23" s="300"/>
      <c r="I23" s="300"/>
      <c r="J23" s="300"/>
      <c r="K23" s="300"/>
      <c r="L23" s="300"/>
      <c r="M23" s="300"/>
      <c r="N23" s="300"/>
      <c r="O23" s="300"/>
      <c r="P23" s="300"/>
      <c r="Q23" s="300"/>
      <c r="R23" s="300"/>
      <c r="S23" s="300"/>
      <c r="T23" s="300"/>
      <c r="U23" s="300"/>
      <c r="V23" s="300"/>
      <c r="W23" s="300"/>
      <c r="X23" s="300"/>
      <c r="Y23" s="300"/>
      <c r="Z23" s="300"/>
      <c r="AA23" s="300"/>
      <c r="AB23" s="300"/>
      <c r="AC23" s="300"/>
    </row>
    <row r="24" spans="1:29" ht="24.75" customHeight="1" x14ac:dyDescent="0.4">
      <c r="A24" s="54">
        <v>4</v>
      </c>
      <c r="B24" s="300" t="s">
        <v>125</v>
      </c>
      <c r="C24" s="300"/>
      <c r="D24" s="300"/>
      <c r="E24" s="300"/>
      <c r="F24" s="300"/>
      <c r="G24" s="300"/>
      <c r="H24" s="300"/>
      <c r="I24" s="300"/>
      <c r="J24" s="300"/>
      <c r="K24" s="300"/>
      <c r="L24" s="300"/>
      <c r="M24" s="300"/>
      <c r="N24" s="300"/>
      <c r="O24" s="300"/>
      <c r="P24" s="300"/>
      <c r="Q24" s="300"/>
      <c r="R24" s="300"/>
      <c r="S24" s="300"/>
      <c r="T24" s="300"/>
      <c r="U24" s="300"/>
      <c r="V24" s="300"/>
      <c r="W24" s="300"/>
      <c r="X24" s="300"/>
      <c r="Y24" s="300"/>
      <c r="Z24" s="300"/>
      <c r="AA24" s="300"/>
      <c r="AB24" s="300"/>
      <c r="AC24" s="300"/>
    </row>
    <row r="25" spans="1:29" x14ac:dyDescent="0.4">
      <c r="A25" s="54">
        <v>5</v>
      </c>
      <c r="B25" s="300" t="s">
        <v>126</v>
      </c>
      <c r="C25" s="300"/>
      <c r="D25" s="300"/>
      <c r="E25" s="300"/>
      <c r="F25" s="300"/>
      <c r="G25" s="300"/>
      <c r="H25" s="300"/>
      <c r="I25" s="300"/>
      <c r="J25" s="300"/>
      <c r="K25" s="300"/>
      <c r="L25" s="300"/>
      <c r="M25" s="300"/>
      <c r="N25" s="300"/>
      <c r="O25" s="300"/>
      <c r="P25" s="300"/>
      <c r="Q25" s="300"/>
      <c r="R25" s="300"/>
      <c r="S25" s="300"/>
      <c r="T25" s="300"/>
      <c r="U25" s="300"/>
      <c r="V25" s="300"/>
      <c r="W25" s="300"/>
      <c r="X25" s="300"/>
      <c r="Y25" s="300"/>
      <c r="Z25" s="300"/>
      <c r="AA25" s="300"/>
      <c r="AB25" s="300"/>
      <c r="AC25" s="300"/>
    </row>
    <row r="26" spans="1:29" x14ac:dyDescent="0.4">
      <c r="A26" s="54">
        <v>6</v>
      </c>
      <c r="B26" s="300" t="s">
        <v>127</v>
      </c>
      <c r="C26" s="300"/>
      <c r="D26" s="300"/>
      <c r="E26" s="300"/>
      <c r="F26" s="300"/>
      <c r="G26" s="300"/>
      <c r="H26" s="300"/>
      <c r="I26" s="300"/>
      <c r="J26" s="300"/>
      <c r="K26" s="300"/>
      <c r="L26" s="300"/>
      <c r="M26" s="300"/>
      <c r="N26" s="300"/>
      <c r="O26" s="300"/>
      <c r="P26" s="300"/>
      <c r="Q26" s="300"/>
      <c r="R26" s="300"/>
      <c r="S26" s="300"/>
      <c r="T26" s="300"/>
      <c r="U26" s="300"/>
      <c r="V26" s="300"/>
      <c r="W26" s="300"/>
      <c r="X26" s="300"/>
      <c r="Y26" s="300"/>
      <c r="Z26" s="300"/>
      <c r="AA26" s="300"/>
      <c r="AB26" s="300"/>
      <c r="AC26" s="300"/>
    </row>
    <row r="27" spans="1:29" x14ac:dyDescent="0.4">
      <c r="A27" s="54">
        <v>7</v>
      </c>
      <c r="B27" s="300" t="s">
        <v>128</v>
      </c>
      <c r="C27" s="300"/>
      <c r="D27" s="300"/>
      <c r="E27" s="300"/>
      <c r="F27" s="300"/>
      <c r="G27" s="300"/>
      <c r="H27" s="300"/>
      <c r="I27" s="300"/>
      <c r="J27" s="300"/>
      <c r="K27" s="300"/>
      <c r="L27" s="300"/>
      <c r="M27" s="300"/>
      <c r="N27" s="300"/>
      <c r="O27" s="300"/>
      <c r="P27" s="300"/>
      <c r="Q27" s="300"/>
      <c r="R27" s="300"/>
      <c r="S27" s="300"/>
      <c r="T27" s="300"/>
      <c r="U27" s="300"/>
      <c r="V27" s="300"/>
      <c r="W27" s="300"/>
      <c r="X27" s="300"/>
      <c r="Y27" s="300"/>
      <c r="Z27" s="300"/>
      <c r="AA27" s="300"/>
      <c r="AB27" s="300"/>
      <c r="AC27" s="300"/>
    </row>
    <row r="28" spans="1:29" x14ac:dyDescent="0.4">
      <c r="A28" s="54">
        <v>8</v>
      </c>
      <c r="B28" s="300" t="s">
        <v>129</v>
      </c>
      <c r="C28" s="300"/>
      <c r="D28" s="300"/>
      <c r="E28" s="300"/>
      <c r="F28" s="300"/>
      <c r="G28" s="300"/>
      <c r="H28" s="300"/>
      <c r="I28" s="300"/>
      <c r="J28" s="300"/>
      <c r="K28" s="300"/>
      <c r="L28" s="300"/>
      <c r="M28" s="300"/>
      <c r="N28" s="300"/>
      <c r="O28" s="300"/>
      <c r="P28" s="300"/>
      <c r="Q28" s="300"/>
      <c r="R28" s="300"/>
      <c r="S28" s="300"/>
      <c r="T28" s="300"/>
      <c r="U28" s="300"/>
      <c r="V28" s="300"/>
      <c r="W28" s="300"/>
      <c r="X28" s="300"/>
      <c r="Y28" s="300"/>
      <c r="Z28" s="300"/>
      <c r="AA28" s="300"/>
      <c r="AB28" s="300"/>
      <c r="AC28" s="300"/>
    </row>
    <row r="29" spans="1:29" ht="24" customHeight="1" x14ac:dyDescent="0.4">
      <c r="A29" s="54">
        <v>9</v>
      </c>
      <c r="B29" s="300" t="s">
        <v>130</v>
      </c>
      <c r="C29" s="300"/>
      <c r="D29" s="300"/>
      <c r="E29" s="300"/>
      <c r="F29" s="300"/>
      <c r="G29" s="300"/>
      <c r="H29" s="300"/>
      <c r="I29" s="300"/>
      <c r="J29" s="300"/>
      <c r="K29" s="300"/>
      <c r="L29" s="300"/>
      <c r="M29" s="300"/>
      <c r="N29" s="300"/>
      <c r="O29" s="300"/>
      <c r="P29" s="300"/>
      <c r="Q29" s="300"/>
      <c r="R29" s="300"/>
      <c r="S29" s="300"/>
      <c r="T29" s="300"/>
      <c r="U29" s="300"/>
      <c r="V29" s="300"/>
      <c r="W29" s="300"/>
      <c r="X29" s="300"/>
      <c r="Y29" s="300"/>
      <c r="Z29" s="300"/>
      <c r="AA29" s="300"/>
      <c r="AB29" s="300"/>
      <c r="AC29" s="300"/>
    </row>
    <row r="30" spans="1:29" x14ac:dyDescent="0.4">
      <c r="A30" s="54">
        <v>10</v>
      </c>
      <c r="B30" s="300" t="s">
        <v>131</v>
      </c>
      <c r="C30" s="300"/>
      <c r="D30" s="300"/>
      <c r="E30" s="300"/>
      <c r="F30" s="300"/>
      <c r="G30" s="300"/>
      <c r="H30" s="300"/>
      <c r="I30" s="300"/>
      <c r="J30" s="300"/>
      <c r="K30" s="300"/>
      <c r="L30" s="300"/>
      <c r="M30" s="300"/>
      <c r="N30" s="300"/>
      <c r="O30" s="300"/>
      <c r="P30" s="300"/>
      <c r="Q30" s="300"/>
      <c r="R30" s="300"/>
      <c r="S30" s="300"/>
      <c r="T30" s="300"/>
      <c r="U30" s="300"/>
      <c r="V30" s="300"/>
      <c r="W30" s="300"/>
      <c r="X30" s="300"/>
      <c r="Y30" s="300"/>
      <c r="Z30" s="300"/>
      <c r="AA30" s="300"/>
      <c r="AB30" s="300"/>
      <c r="AC30" s="300"/>
    </row>
    <row r="31" spans="1:29" ht="24" customHeight="1" x14ac:dyDescent="0.4">
      <c r="A31" s="54">
        <v>11</v>
      </c>
      <c r="B31" s="300" t="s">
        <v>132</v>
      </c>
      <c r="C31" s="300"/>
      <c r="D31" s="300"/>
      <c r="E31" s="300"/>
      <c r="F31" s="300"/>
      <c r="G31" s="300"/>
      <c r="H31" s="300"/>
      <c r="I31" s="300"/>
      <c r="J31" s="300"/>
      <c r="K31" s="300"/>
      <c r="L31" s="300"/>
      <c r="M31" s="300"/>
      <c r="N31" s="300"/>
      <c r="O31" s="300"/>
      <c r="P31" s="300"/>
      <c r="Q31" s="300"/>
      <c r="R31" s="300"/>
      <c r="S31" s="300"/>
      <c r="T31" s="300"/>
      <c r="U31" s="300"/>
      <c r="V31" s="300"/>
      <c r="W31" s="300"/>
      <c r="X31" s="300"/>
      <c r="Y31" s="300"/>
      <c r="Z31" s="300"/>
      <c r="AA31" s="300"/>
      <c r="AB31" s="300"/>
      <c r="AC31" s="300"/>
    </row>
    <row r="32" spans="1:29" x14ac:dyDescent="0.4">
      <c r="A32" s="54">
        <v>12</v>
      </c>
      <c r="B32" s="300" t="s">
        <v>133</v>
      </c>
      <c r="C32" s="300"/>
      <c r="D32" s="300"/>
      <c r="E32" s="300"/>
      <c r="F32" s="300"/>
      <c r="G32" s="300"/>
      <c r="H32" s="300"/>
      <c r="I32" s="300"/>
      <c r="J32" s="300"/>
      <c r="K32" s="300"/>
      <c r="L32" s="300"/>
      <c r="M32" s="300"/>
      <c r="N32" s="300"/>
      <c r="O32" s="300"/>
      <c r="P32" s="300"/>
      <c r="Q32" s="300"/>
      <c r="R32" s="300"/>
      <c r="S32" s="300"/>
      <c r="T32" s="300"/>
      <c r="U32" s="300"/>
      <c r="V32" s="300"/>
      <c r="W32" s="300"/>
      <c r="X32" s="300"/>
      <c r="Y32" s="300"/>
      <c r="Z32" s="300"/>
      <c r="AA32" s="300"/>
      <c r="AB32" s="300"/>
      <c r="AC32" s="300"/>
    </row>
    <row r="45" ht="7.9" customHeight="1" x14ac:dyDescent="0.4"/>
  </sheetData>
  <mergeCells count="22">
    <mergeCell ref="B32:AC32"/>
    <mergeCell ref="B26:AC26"/>
    <mergeCell ref="B27:AC27"/>
    <mergeCell ref="B28:AC28"/>
    <mergeCell ref="B29:AC29"/>
    <mergeCell ref="B30:AC30"/>
    <mergeCell ref="B31:AC31"/>
    <mergeCell ref="B25:AC25"/>
    <mergeCell ref="Q2:AC2"/>
    <mergeCell ref="B3:AC3"/>
    <mergeCell ref="Q4:AC4"/>
    <mergeCell ref="B6:H6"/>
    <mergeCell ref="I6:M6"/>
    <mergeCell ref="N6:P6"/>
    <mergeCell ref="Q6:AA6"/>
    <mergeCell ref="AB6:AB7"/>
    <mergeCell ref="AC6:AC7"/>
    <mergeCell ref="R8:X8"/>
    <mergeCell ref="B21:AC21"/>
    <mergeCell ref="B22:AC22"/>
    <mergeCell ref="B23:AC23"/>
    <mergeCell ref="B24:AC24"/>
  </mergeCells>
  <phoneticPr fontId="2"/>
  <pageMargins left="0.19685039370078741" right="0.19685039370078741" top="0.59055118110236227" bottom="0.39370078740157483" header="0.51181102362204722" footer="0.51181102362204722"/>
  <pageSetup paperSize="9" scale="85" orientation="landscape"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29DD31-8043-490A-B163-FC2946C1127A}">
  <sheetPr>
    <tabColor rgb="FFFF0000"/>
    <pageSetUpPr fitToPage="1"/>
  </sheetPr>
  <dimension ref="A1:M60"/>
  <sheetViews>
    <sheetView view="pageBreakPreview" zoomScale="90" zoomScaleNormal="75" zoomScaleSheetLayoutView="90" workbookViewId="0">
      <selection activeCell="G14" sqref="G14:G15"/>
    </sheetView>
  </sheetViews>
  <sheetFormatPr defaultRowHeight="13.5" x14ac:dyDescent="0.15"/>
  <cols>
    <col min="1" max="1" width="1.75" style="6" customWidth="1"/>
    <col min="2" max="3" width="11.375" style="6" customWidth="1"/>
    <col min="4" max="6" width="7.75" style="6" customWidth="1"/>
    <col min="7" max="9" width="6" style="6" customWidth="1"/>
    <col min="10" max="12" width="8.75" style="6"/>
    <col min="13" max="13" width="15.5" style="6" bestFit="1" customWidth="1"/>
    <col min="14" max="256" width="8.75" style="6"/>
    <col min="257" max="257" width="1.75" style="6" customWidth="1"/>
    <col min="258" max="258" width="12" style="6" customWidth="1"/>
    <col min="259" max="268" width="8.75" style="6"/>
    <col min="269" max="269" width="15.5" style="6" bestFit="1" customWidth="1"/>
    <col min="270" max="512" width="8.75" style="6"/>
    <col min="513" max="513" width="1.75" style="6" customWidth="1"/>
    <col min="514" max="514" width="12" style="6" customWidth="1"/>
    <col min="515" max="524" width="8.75" style="6"/>
    <col min="525" max="525" width="15.5" style="6" bestFit="1" customWidth="1"/>
    <col min="526" max="768" width="8.75" style="6"/>
    <col min="769" max="769" width="1.75" style="6" customWidth="1"/>
    <col min="770" max="770" width="12" style="6" customWidth="1"/>
    <col min="771" max="780" width="8.75" style="6"/>
    <col min="781" max="781" width="15.5" style="6" bestFit="1" customWidth="1"/>
    <col min="782" max="1024" width="8.75" style="6"/>
    <col min="1025" max="1025" width="1.75" style="6" customWidth="1"/>
    <col min="1026" max="1026" width="12" style="6" customWidth="1"/>
    <col min="1027" max="1036" width="8.75" style="6"/>
    <col min="1037" max="1037" width="15.5" style="6" bestFit="1" customWidth="1"/>
    <col min="1038" max="1280" width="8.75" style="6"/>
    <col min="1281" max="1281" width="1.75" style="6" customWidth="1"/>
    <col min="1282" max="1282" width="12" style="6" customWidth="1"/>
    <col min="1283" max="1292" width="8.75" style="6"/>
    <col min="1293" max="1293" width="15.5" style="6" bestFit="1" customWidth="1"/>
    <col min="1294" max="1536" width="8.75" style="6"/>
    <col min="1537" max="1537" width="1.75" style="6" customWidth="1"/>
    <col min="1538" max="1538" width="12" style="6" customWidth="1"/>
    <col min="1539" max="1548" width="8.75" style="6"/>
    <col min="1549" max="1549" width="15.5" style="6" bestFit="1" customWidth="1"/>
    <col min="1550" max="1792" width="8.75" style="6"/>
    <col min="1793" max="1793" width="1.75" style="6" customWidth="1"/>
    <col min="1794" max="1794" width="12" style="6" customWidth="1"/>
    <col min="1795" max="1804" width="8.75" style="6"/>
    <col min="1805" max="1805" width="15.5" style="6" bestFit="1" customWidth="1"/>
    <col min="1806" max="2048" width="8.75" style="6"/>
    <col min="2049" max="2049" width="1.75" style="6" customWidth="1"/>
    <col min="2050" max="2050" width="12" style="6" customWidth="1"/>
    <col min="2051" max="2060" width="8.75" style="6"/>
    <col min="2061" max="2061" width="15.5" style="6" bestFit="1" customWidth="1"/>
    <col min="2062" max="2304" width="8.75" style="6"/>
    <col min="2305" max="2305" width="1.75" style="6" customWidth="1"/>
    <col min="2306" max="2306" width="12" style="6" customWidth="1"/>
    <col min="2307" max="2316" width="8.75" style="6"/>
    <col min="2317" max="2317" width="15.5" style="6" bestFit="1" customWidth="1"/>
    <col min="2318" max="2560" width="8.75" style="6"/>
    <col min="2561" max="2561" width="1.75" style="6" customWidth="1"/>
    <col min="2562" max="2562" width="12" style="6" customWidth="1"/>
    <col min="2563" max="2572" width="8.75" style="6"/>
    <col min="2573" max="2573" width="15.5" style="6" bestFit="1" customWidth="1"/>
    <col min="2574" max="2816" width="8.75" style="6"/>
    <col min="2817" max="2817" width="1.75" style="6" customWidth="1"/>
    <col min="2818" max="2818" width="12" style="6" customWidth="1"/>
    <col min="2819" max="2828" width="8.75" style="6"/>
    <col min="2829" max="2829" width="15.5" style="6" bestFit="1" customWidth="1"/>
    <col min="2830" max="3072" width="8.75" style="6"/>
    <col min="3073" max="3073" width="1.75" style="6" customWidth="1"/>
    <col min="3074" max="3074" width="12" style="6" customWidth="1"/>
    <col min="3075" max="3084" width="8.75" style="6"/>
    <col min="3085" max="3085" width="15.5" style="6" bestFit="1" customWidth="1"/>
    <col min="3086" max="3328" width="8.75" style="6"/>
    <col min="3329" max="3329" width="1.75" style="6" customWidth="1"/>
    <col min="3330" max="3330" width="12" style="6" customWidth="1"/>
    <col min="3331" max="3340" width="8.75" style="6"/>
    <col min="3341" max="3341" width="15.5" style="6" bestFit="1" customWidth="1"/>
    <col min="3342" max="3584" width="8.75" style="6"/>
    <col min="3585" max="3585" width="1.75" style="6" customWidth="1"/>
    <col min="3586" max="3586" width="12" style="6" customWidth="1"/>
    <col min="3587" max="3596" width="8.75" style="6"/>
    <col min="3597" max="3597" width="15.5" style="6" bestFit="1" customWidth="1"/>
    <col min="3598" max="3840" width="8.75" style="6"/>
    <col min="3841" max="3841" width="1.75" style="6" customWidth="1"/>
    <col min="3842" max="3842" width="12" style="6" customWidth="1"/>
    <col min="3843" max="3852" width="8.75" style="6"/>
    <col min="3853" max="3853" width="15.5" style="6" bestFit="1" customWidth="1"/>
    <col min="3854" max="4096" width="8.75" style="6"/>
    <col min="4097" max="4097" width="1.75" style="6" customWidth="1"/>
    <col min="4098" max="4098" width="12" style="6" customWidth="1"/>
    <col min="4099" max="4108" width="8.75" style="6"/>
    <col min="4109" max="4109" width="15.5" style="6" bestFit="1" customWidth="1"/>
    <col min="4110" max="4352" width="8.75" style="6"/>
    <col min="4353" max="4353" width="1.75" style="6" customWidth="1"/>
    <col min="4354" max="4354" width="12" style="6" customWidth="1"/>
    <col min="4355" max="4364" width="8.75" style="6"/>
    <col min="4365" max="4365" width="15.5" style="6" bestFit="1" customWidth="1"/>
    <col min="4366" max="4608" width="8.75" style="6"/>
    <col min="4609" max="4609" width="1.75" style="6" customWidth="1"/>
    <col min="4610" max="4610" width="12" style="6" customWidth="1"/>
    <col min="4611" max="4620" width="8.75" style="6"/>
    <col min="4621" max="4621" width="15.5" style="6" bestFit="1" customWidth="1"/>
    <col min="4622" max="4864" width="8.75" style="6"/>
    <col min="4865" max="4865" width="1.75" style="6" customWidth="1"/>
    <col min="4866" max="4866" width="12" style="6" customWidth="1"/>
    <col min="4867" max="4876" width="8.75" style="6"/>
    <col min="4877" max="4877" width="15.5" style="6" bestFit="1" customWidth="1"/>
    <col min="4878" max="5120" width="8.75" style="6"/>
    <col min="5121" max="5121" width="1.75" style="6" customWidth="1"/>
    <col min="5122" max="5122" width="12" style="6" customWidth="1"/>
    <col min="5123" max="5132" width="8.75" style="6"/>
    <col min="5133" max="5133" width="15.5" style="6" bestFit="1" customWidth="1"/>
    <col min="5134" max="5376" width="8.75" style="6"/>
    <col min="5377" max="5377" width="1.75" style="6" customWidth="1"/>
    <col min="5378" max="5378" width="12" style="6" customWidth="1"/>
    <col min="5379" max="5388" width="8.75" style="6"/>
    <col min="5389" max="5389" width="15.5" style="6" bestFit="1" customWidth="1"/>
    <col min="5390" max="5632" width="8.75" style="6"/>
    <col min="5633" max="5633" width="1.75" style="6" customWidth="1"/>
    <col min="5634" max="5634" width="12" style="6" customWidth="1"/>
    <col min="5635" max="5644" width="8.75" style="6"/>
    <col min="5645" max="5645" width="15.5" style="6" bestFit="1" customWidth="1"/>
    <col min="5646" max="5888" width="8.75" style="6"/>
    <col min="5889" max="5889" width="1.75" style="6" customWidth="1"/>
    <col min="5890" max="5890" width="12" style="6" customWidth="1"/>
    <col min="5891" max="5900" width="8.75" style="6"/>
    <col min="5901" max="5901" width="15.5" style="6" bestFit="1" customWidth="1"/>
    <col min="5902" max="6144" width="8.75" style="6"/>
    <col min="6145" max="6145" width="1.75" style="6" customWidth="1"/>
    <col min="6146" max="6146" width="12" style="6" customWidth="1"/>
    <col min="6147" max="6156" width="8.75" style="6"/>
    <col min="6157" max="6157" width="15.5" style="6" bestFit="1" customWidth="1"/>
    <col min="6158" max="6400" width="8.75" style="6"/>
    <col min="6401" max="6401" width="1.75" style="6" customWidth="1"/>
    <col min="6402" max="6402" width="12" style="6" customWidth="1"/>
    <col min="6403" max="6412" width="8.75" style="6"/>
    <col min="6413" max="6413" width="15.5" style="6" bestFit="1" customWidth="1"/>
    <col min="6414" max="6656" width="8.75" style="6"/>
    <col min="6657" max="6657" width="1.75" style="6" customWidth="1"/>
    <col min="6658" max="6658" width="12" style="6" customWidth="1"/>
    <col min="6659" max="6668" width="8.75" style="6"/>
    <col min="6669" max="6669" width="15.5" style="6" bestFit="1" customWidth="1"/>
    <col min="6670" max="6912" width="8.75" style="6"/>
    <col min="6913" max="6913" width="1.75" style="6" customWidth="1"/>
    <col min="6914" max="6914" width="12" style="6" customWidth="1"/>
    <col min="6915" max="6924" width="8.75" style="6"/>
    <col min="6925" max="6925" width="15.5" style="6" bestFit="1" customWidth="1"/>
    <col min="6926" max="7168" width="8.75" style="6"/>
    <col min="7169" max="7169" width="1.75" style="6" customWidth="1"/>
    <col min="7170" max="7170" width="12" style="6" customWidth="1"/>
    <col min="7171" max="7180" width="8.75" style="6"/>
    <col min="7181" max="7181" width="15.5" style="6" bestFit="1" customWidth="1"/>
    <col min="7182" max="7424" width="8.75" style="6"/>
    <col min="7425" max="7425" width="1.75" style="6" customWidth="1"/>
    <col min="7426" max="7426" width="12" style="6" customWidth="1"/>
    <col min="7427" max="7436" width="8.75" style="6"/>
    <col min="7437" max="7437" width="15.5" style="6" bestFit="1" customWidth="1"/>
    <col min="7438" max="7680" width="8.75" style="6"/>
    <col min="7681" max="7681" width="1.75" style="6" customWidth="1"/>
    <col min="7682" max="7682" width="12" style="6" customWidth="1"/>
    <col min="7683" max="7692" width="8.75" style="6"/>
    <col min="7693" max="7693" width="15.5" style="6" bestFit="1" customWidth="1"/>
    <col min="7694" max="7936" width="8.75" style="6"/>
    <col min="7937" max="7937" width="1.75" style="6" customWidth="1"/>
    <col min="7938" max="7938" width="12" style="6" customWidth="1"/>
    <col min="7939" max="7948" width="8.75" style="6"/>
    <col min="7949" max="7949" width="15.5" style="6" bestFit="1" customWidth="1"/>
    <col min="7950" max="8192" width="8.75" style="6"/>
    <col min="8193" max="8193" width="1.75" style="6" customWidth="1"/>
    <col min="8194" max="8194" width="12" style="6" customWidth="1"/>
    <col min="8195" max="8204" width="8.75" style="6"/>
    <col min="8205" max="8205" width="15.5" style="6" bestFit="1" customWidth="1"/>
    <col min="8206" max="8448" width="8.75" style="6"/>
    <col min="8449" max="8449" width="1.75" style="6" customWidth="1"/>
    <col min="8450" max="8450" width="12" style="6" customWidth="1"/>
    <col min="8451" max="8460" width="8.75" style="6"/>
    <col min="8461" max="8461" width="15.5" style="6" bestFit="1" customWidth="1"/>
    <col min="8462" max="8704" width="8.75" style="6"/>
    <col min="8705" max="8705" width="1.75" style="6" customWidth="1"/>
    <col min="8706" max="8706" width="12" style="6" customWidth="1"/>
    <col min="8707" max="8716" width="8.75" style="6"/>
    <col min="8717" max="8717" width="15.5" style="6" bestFit="1" customWidth="1"/>
    <col min="8718" max="8960" width="8.75" style="6"/>
    <col min="8961" max="8961" width="1.75" style="6" customWidth="1"/>
    <col min="8962" max="8962" width="12" style="6" customWidth="1"/>
    <col min="8963" max="8972" width="8.75" style="6"/>
    <col min="8973" max="8973" width="15.5" style="6" bestFit="1" customWidth="1"/>
    <col min="8974" max="9216" width="8.75" style="6"/>
    <col min="9217" max="9217" width="1.75" style="6" customWidth="1"/>
    <col min="9218" max="9218" width="12" style="6" customWidth="1"/>
    <col min="9219" max="9228" width="8.75" style="6"/>
    <col min="9229" max="9229" width="15.5" style="6" bestFit="1" customWidth="1"/>
    <col min="9230" max="9472" width="8.75" style="6"/>
    <col min="9473" max="9473" width="1.75" style="6" customWidth="1"/>
    <col min="9474" max="9474" width="12" style="6" customWidth="1"/>
    <col min="9475" max="9484" width="8.75" style="6"/>
    <col min="9485" max="9485" width="15.5" style="6" bestFit="1" customWidth="1"/>
    <col min="9486" max="9728" width="8.75" style="6"/>
    <col min="9729" max="9729" width="1.75" style="6" customWidth="1"/>
    <col min="9730" max="9730" width="12" style="6" customWidth="1"/>
    <col min="9731" max="9740" width="8.75" style="6"/>
    <col min="9741" max="9741" width="15.5" style="6" bestFit="1" customWidth="1"/>
    <col min="9742" max="9984" width="8.75" style="6"/>
    <col min="9985" max="9985" width="1.75" style="6" customWidth="1"/>
    <col min="9986" max="9986" width="12" style="6" customWidth="1"/>
    <col min="9987" max="9996" width="8.75" style="6"/>
    <col min="9997" max="9997" width="15.5" style="6" bestFit="1" customWidth="1"/>
    <col min="9998" max="10240" width="8.75" style="6"/>
    <col min="10241" max="10241" width="1.75" style="6" customWidth="1"/>
    <col min="10242" max="10242" width="12" style="6" customWidth="1"/>
    <col min="10243" max="10252" width="8.75" style="6"/>
    <col min="10253" max="10253" width="15.5" style="6" bestFit="1" customWidth="1"/>
    <col min="10254" max="10496" width="8.75" style="6"/>
    <col min="10497" max="10497" width="1.75" style="6" customWidth="1"/>
    <col min="10498" max="10498" width="12" style="6" customWidth="1"/>
    <col min="10499" max="10508" width="8.75" style="6"/>
    <col min="10509" max="10509" width="15.5" style="6" bestFit="1" customWidth="1"/>
    <col min="10510" max="10752" width="8.75" style="6"/>
    <col min="10753" max="10753" width="1.75" style="6" customWidth="1"/>
    <col min="10754" max="10754" width="12" style="6" customWidth="1"/>
    <col min="10755" max="10764" width="8.75" style="6"/>
    <col min="10765" max="10765" width="15.5" style="6" bestFit="1" customWidth="1"/>
    <col min="10766" max="11008" width="8.75" style="6"/>
    <col min="11009" max="11009" width="1.75" style="6" customWidth="1"/>
    <col min="11010" max="11010" width="12" style="6" customWidth="1"/>
    <col min="11011" max="11020" width="8.75" style="6"/>
    <col min="11021" max="11021" width="15.5" style="6" bestFit="1" customWidth="1"/>
    <col min="11022" max="11264" width="8.75" style="6"/>
    <col min="11265" max="11265" width="1.75" style="6" customWidth="1"/>
    <col min="11266" max="11266" width="12" style="6" customWidth="1"/>
    <col min="11267" max="11276" width="8.75" style="6"/>
    <col min="11277" max="11277" width="15.5" style="6" bestFit="1" customWidth="1"/>
    <col min="11278" max="11520" width="8.75" style="6"/>
    <col min="11521" max="11521" width="1.75" style="6" customWidth="1"/>
    <col min="11522" max="11522" width="12" style="6" customWidth="1"/>
    <col min="11523" max="11532" width="8.75" style="6"/>
    <col min="11533" max="11533" width="15.5" style="6" bestFit="1" customWidth="1"/>
    <col min="11534" max="11776" width="8.75" style="6"/>
    <col min="11777" max="11777" width="1.75" style="6" customWidth="1"/>
    <col min="11778" max="11778" width="12" style="6" customWidth="1"/>
    <col min="11779" max="11788" width="8.75" style="6"/>
    <col min="11789" max="11789" width="15.5" style="6" bestFit="1" customWidth="1"/>
    <col min="11790" max="12032" width="8.75" style="6"/>
    <col min="12033" max="12033" width="1.75" style="6" customWidth="1"/>
    <col min="12034" max="12034" width="12" style="6" customWidth="1"/>
    <col min="12035" max="12044" width="8.75" style="6"/>
    <col min="12045" max="12045" width="15.5" style="6" bestFit="1" customWidth="1"/>
    <col min="12046" max="12288" width="8.75" style="6"/>
    <col min="12289" max="12289" width="1.75" style="6" customWidth="1"/>
    <col min="12290" max="12290" width="12" style="6" customWidth="1"/>
    <col min="12291" max="12300" width="8.75" style="6"/>
    <col min="12301" max="12301" width="15.5" style="6" bestFit="1" customWidth="1"/>
    <col min="12302" max="12544" width="8.75" style="6"/>
    <col min="12545" max="12545" width="1.75" style="6" customWidth="1"/>
    <col min="12546" max="12546" width="12" style="6" customWidth="1"/>
    <col min="12547" max="12556" width="8.75" style="6"/>
    <col min="12557" max="12557" width="15.5" style="6" bestFit="1" customWidth="1"/>
    <col min="12558" max="12800" width="8.75" style="6"/>
    <col min="12801" max="12801" width="1.75" style="6" customWidth="1"/>
    <col min="12802" max="12802" width="12" style="6" customWidth="1"/>
    <col min="12803" max="12812" width="8.75" style="6"/>
    <col min="12813" max="12813" width="15.5" style="6" bestFit="1" customWidth="1"/>
    <col min="12814" max="13056" width="8.75" style="6"/>
    <col min="13057" max="13057" width="1.75" style="6" customWidth="1"/>
    <col min="13058" max="13058" width="12" style="6" customWidth="1"/>
    <col min="13059" max="13068" width="8.75" style="6"/>
    <col min="13069" max="13069" width="15.5" style="6" bestFit="1" customWidth="1"/>
    <col min="13070" max="13312" width="8.75" style="6"/>
    <col min="13313" max="13313" width="1.75" style="6" customWidth="1"/>
    <col min="13314" max="13314" width="12" style="6" customWidth="1"/>
    <col min="13315" max="13324" width="8.75" style="6"/>
    <col min="13325" max="13325" width="15.5" style="6" bestFit="1" customWidth="1"/>
    <col min="13326" max="13568" width="8.75" style="6"/>
    <col min="13569" max="13569" width="1.75" style="6" customWidth="1"/>
    <col min="13570" max="13570" width="12" style="6" customWidth="1"/>
    <col min="13571" max="13580" width="8.75" style="6"/>
    <col min="13581" max="13581" width="15.5" style="6" bestFit="1" customWidth="1"/>
    <col min="13582" max="13824" width="8.75" style="6"/>
    <col min="13825" max="13825" width="1.75" style="6" customWidth="1"/>
    <col min="13826" max="13826" width="12" style="6" customWidth="1"/>
    <col min="13827" max="13836" width="8.75" style="6"/>
    <col min="13837" max="13837" width="15.5" style="6" bestFit="1" customWidth="1"/>
    <col min="13838" max="14080" width="8.75" style="6"/>
    <col min="14081" max="14081" width="1.75" style="6" customWidth="1"/>
    <col min="14082" max="14082" width="12" style="6" customWidth="1"/>
    <col min="14083" max="14092" width="8.75" style="6"/>
    <col min="14093" max="14093" width="15.5" style="6" bestFit="1" customWidth="1"/>
    <col min="14094" max="14336" width="8.75" style="6"/>
    <col min="14337" max="14337" width="1.75" style="6" customWidth="1"/>
    <col min="14338" max="14338" width="12" style="6" customWidth="1"/>
    <col min="14339" max="14348" width="8.75" style="6"/>
    <col min="14349" max="14349" width="15.5" style="6" bestFit="1" customWidth="1"/>
    <col min="14350" max="14592" width="8.75" style="6"/>
    <col min="14593" max="14593" width="1.75" style="6" customWidth="1"/>
    <col min="14594" max="14594" width="12" style="6" customWidth="1"/>
    <col min="14595" max="14604" width="8.75" style="6"/>
    <col min="14605" max="14605" width="15.5" style="6" bestFit="1" customWidth="1"/>
    <col min="14606" max="14848" width="8.75" style="6"/>
    <col min="14849" max="14849" width="1.75" style="6" customWidth="1"/>
    <col min="14850" max="14850" width="12" style="6" customWidth="1"/>
    <col min="14851" max="14860" width="8.75" style="6"/>
    <col min="14861" max="14861" width="15.5" style="6" bestFit="1" customWidth="1"/>
    <col min="14862" max="15104" width="8.75" style="6"/>
    <col min="15105" max="15105" width="1.75" style="6" customWidth="1"/>
    <col min="15106" max="15106" width="12" style="6" customWidth="1"/>
    <col min="15107" max="15116" width="8.75" style="6"/>
    <col min="15117" max="15117" width="15.5" style="6" bestFit="1" customWidth="1"/>
    <col min="15118" max="15360" width="8.75" style="6"/>
    <col min="15361" max="15361" width="1.75" style="6" customWidth="1"/>
    <col min="15362" max="15362" width="12" style="6" customWidth="1"/>
    <col min="15363" max="15372" width="8.75" style="6"/>
    <col min="15373" max="15373" width="15.5" style="6" bestFit="1" customWidth="1"/>
    <col min="15374" max="15616" width="8.75" style="6"/>
    <col min="15617" max="15617" width="1.75" style="6" customWidth="1"/>
    <col min="15618" max="15618" width="12" style="6" customWidth="1"/>
    <col min="15619" max="15628" width="8.75" style="6"/>
    <col min="15629" max="15629" width="15.5" style="6" bestFit="1" customWidth="1"/>
    <col min="15630" max="15872" width="8.75" style="6"/>
    <col min="15873" max="15873" width="1.75" style="6" customWidth="1"/>
    <col min="15874" max="15874" width="12" style="6" customWidth="1"/>
    <col min="15875" max="15884" width="8.75" style="6"/>
    <col min="15885" max="15885" width="15.5" style="6" bestFit="1" customWidth="1"/>
    <col min="15886" max="16128" width="8.75" style="6"/>
    <col min="16129" max="16129" width="1.75" style="6" customWidth="1"/>
    <col min="16130" max="16130" width="12" style="6" customWidth="1"/>
    <col min="16131" max="16140" width="8.75" style="6"/>
    <col min="16141" max="16141" width="15.5" style="6" bestFit="1" customWidth="1"/>
    <col min="16142" max="16384" width="8.75" style="6"/>
  </cols>
  <sheetData>
    <row r="1" spans="1:13" ht="14.25" x14ac:dyDescent="0.15">
      <c r="A1" s="211" t="s">
        <v>352</v>
      </c>
      <c r="B1" s="211"/>
      <c r="C1" s="5"/>
      <c r="D1" s="5"/>
      <c r="E1" s="5"/>
      <c r="F1" s="5"/>
      <c r="G1" s="5"/>
      <c r="H1" s="5"/>
      <c r="I1" s="5"/>
      <c r="J1" s="5"/>
      <c r="K1" s="5"/>
      <c r="L1" s="5"/>
      <c r="M1" s="5"/>
    </row>
    <row r="2" spans="1:13" ht="14.25" x14ac:dyDescent="0.15">
      <c r="A2" s="5"/>
      <c r="B2" s="5"/>
      <c r="C2" s="5"/>
      <c r="D2" s="5"/>
      <c r="E2" s="5"/>
      <c r="F2" s="5"/>
      <c r="G2" s="5"/>
      <c r="H2" s="5"/>
      <c r="I2" s="210" t="s">
        <v>62</v>
      </c>
      <c r="J2" s="210"/>
      <c r="K2" s="210"/>
      <c r="L2" s="5"/>
      <c r="M2" s="5"/>
    </row>
    <row r="3" spans="1:13" ht="14.25" x14ac:dyDescent="0.15">
      <c r="A3" s="5"/>
      <c r="B3" s="5"/>
      <c r="C3" s="5"/>
      <c r="D3" s="5"/>
      <c r="E3" s="5"/>
      <c r="F3" s="5"/>
      <c r="G3" s="5"/>
      <c r="H3" s="5"/>
      <c r="I3" s="210" t="s">
        <v>63</v>
      </c>
      <c r="J3" s="210"/>
      <c r="K3" s="210"/>
      <c r="L3" s="5"/>
      <c r="M3" s="5"/>
    </row>
    <row r="4" spans="1:13" ht="14.25" x14ac:dyDescent="0.15">
      <c r="A4" s="5"/>
      <c r="B4" s="5"/>
      <c r="C4" s="5"/>
      <c r="D4" s="5"/>
      <c r="E4" s="5"/>
      <c r="F4" s="5"/>
      <c r="G4" s="5"/>
      <c r="H4" s="7"/>
      <c r="I4" s="7"/>
      <c r="J4" s="5"/>
      <c r="K4" s="5"/>
      <c r="L4" s="5"/>
      <c r="M4" s="5"/>
    </row>
    <row r="5" spans="1:13" ht="14.25" x14ac:dyDescent="0.15">
      <c r="A5" s="5"/>
      <c r="B5" s="5"/>
      <c r="C5" s="5"/>
      <c r="D5" s="5"/>
      <c r="E5" s="5"/>
      <c r="F5" s="5"/>
      <c r="G5" s="5"/>
      <c r="H5" s="7"/>
      <c r="I5" s="7"/>
      <c r="J5" s="5"/>
      <c r="K5" s="5"/>
      <c r="L5" s="5"/>
      <c r="M5" s="5"/>
    </row>
    <row r="6" spans="1:13" ht="14.25" x14ac:dyDescent="0.15">
      <c r="A6" s="5" t="s">
        <v>64</v>
      </c>
      <c r="B6" s="5"/>
      <c r="C6" s="5"/>
      <c r="D6" s="5"/>
      <c r="E6" s="5"/>
      <c r="F6" s="5"/>
      <c r="G6" s="5"/>
      <c r="H6" s="7"/>
      <c r="I6" s="7"/>
      <c r="J6" s="5"/>
      <c r="K6" s="5"/>
      <c r="L6" s="5"/>
      <c r="M6" s="5"/>
    </row>
    <row r="7" spans="1:13" ht="14.25" x14ac:dyDescent="0.15">
      <c r="A7" s="5"/>
      <c r="B7" s="5"/>
      <c r="C7" s="5"/>
      <c r="D7" s="5"/>
      <c r="E7" s="5"/>
      <c r="F7" s="5"/>
      <c r="G7" s="5"/>
      <c r="H7" s="7"/>
      <c r="I7" s="7"/>
      <c r="J7" s="5"/>
      <c r="K7" s="5"/>
      <c r="L7" s="5"/>
      <c r="M7" s="5"/>
    </row>
    <row r="8" spans="1:13" ht="14.25" x14ac:dyDescent="0.15">
      <c r="A8" s="5"/>
      <c r="B8" s="5"/>
      <c r="C8" s="5"/>
      <c r="D8" s="5"/>
      <c r="E8" s="5"/>
      <c r="F8" s="5"/>
      <c r="G8" s="5"/>
      <c r="H8" s="5" t="s">
        <v>65</v>
      </c>
      <c r="I8" s="5"/>
      <c r="J8" s="7"/>
      <c r="K8" s="7"/>
      <c r="L8" s="5"/>
      <c r="M8" s="5"/>
    </row>
    <row r="9" spans="1:13" ht="14.25" x14ac:dyDescent="0.15">
      <c r="A9" s="5"/>
      <c r="B9" s="5"/>
      <c r="C9" s="5"/>
      <c r="D9" s="5"/>
      <c r="E9" s="5"/>
      <c r="F9" s="5"/>
      <c r="G9" s="5"/>
      <c r="H9" s="5" t="s">
        <v>66</v>
      </c>
      <c r="I9" s="5"/>
      <c r="J9" s="7"/>
      <c r="K9" s="7"/>
      <c r="L9" s="5"/>
      <c r="M9" s="5"/>
    </row>
    <row r="10" spans="1:13" ht="14.25" x14ac:dyDescent="0.15">
      <c r="A10" s="5"/>
      <c r="B10" s="5"/>
      <c r="C10" s="5"/>
      <c r="D10" s="5"/>
      <c r="E10" s="5"/>
      <c r="F10" s="5"/>
      <c r="G10" s="5"/>
      <c r="H10" s="5"/>
      <c r="I10" s="5"/>
      <c r="J10" s="7"/>
      <c r="K10" s="7"/>
      <c r="L10" s="5"/>
      <c r="M10" s="5"/>
    </row>
    <row r="11" spans="1:13" ht="14.25" x14ac:dyDescent="0.15">
      <c r="A11" s="5"/>
      <c r="B11" s="5"/>
      <c r="C11" s="5"/>
      <c r="D11" s="5"/>
      <c r="E11" s="5"/>
      <c r="F11" s="5"/>
      <c r="G11" s="5"/>
      <c r="H11" s="5"/>
      <c r="I11" s="5"/>
      <c r="J11" s="5"/>
      <c r="K11" s="5"/>
      <c r="L11" s="5"/>
      <c r="M11" s="5"/>
    </row>
    <row r="12" spans="1:13" ht="14.25" x14ac:dyDescent="0.15">
      <c r="A12" s="5"/>
      <c r="B12" s="5"/>
      <c r="C12" s="5"/>
      <c r="D12" s="5"/>
      <c r="E12" s="5"/>
      <c r="F12" s="5"/>
      <c r="G12" s="5"/>
      <c r="H12" s="5"/>
      <c r="I12" s="5"/>
      <c r="J12" s="5"/>
      <c r="K12" s="5"/>
      <c r="L12" s="5"/>
      <c r="M12" s="5"/>
    </row>
    <row r="13" spans="1:13" ht="14.25" x14ac:dyDescent="0.15">
      <c r="A13" s="210" t="s">
        <v>67</v>
      </c>
      <c r="B13" s="210"/>
      <c r="C13" s="210"/>
      <c r="D13" s="210"/>
      <c r="E13" s="210"/>
      <c r="F13" s="210"/>
      <c r="G13" s="210"/>
      <c r="H13" s="210"/>
      <c r="I13" s="210"/>
      <c r="J13" s="210"/>
      <c r="K13" s="210"/>
      <c r="L13" s="5"/>
      <c r="M13" s="5"/>
    </row>
    <row r="14" spans="1:13" ht="14.25" x14ac:dyDescent="0.15">
      <c r="A14" s="8"/>
      <c r="B14" s="8"/>
      <c r="C14" s="8"/>
      <c r="E14" s="8"/>
      <c r="G14" s="180" t="s">
        <v>353</v>
      </c>
      <c r="J14" s="5"/>
      <c r="K14" s="5"/>
      <c r="L14" s="5"/>
      <c r="M14" s="5"/>
    </row>
    <row r="15" spans="1:13" ht="14.25" x14ac:dyDescent="0.15">
      <c r="A15" s="5"/>
      <c r="B15" s="5"/>
      <c r="C15" s="5"/>
      <c r="D15" s="5"/>
      <c r="E15" s="5"/>
      <c r="F15" s="5"/>
      <c r="G15" s="5"/>
      <c r="H15" s="5"/>
      <c r="I15" s="5"/>
      <c r="J15" s="5"/>
      <c r="K15" s="5"/>
      <c r="L15" s="5"/>
      <c r="M15" s="5"/>
    </row>
    <row r="16" spans="1:13" ht="14.25" x14ac:dyDescent="0.15">
      <c r="A16" s="5"/>
      <c r="B16" s="5"/>
      <c r="C16" s="5"/>
      <c r="D16" s="5"/>
      <c r="E16" s="5"/>
      <c r="F16" s="5"/>
      <c r="G16" s="5"/>
      <c r="H16" s="5"/>
      <c r="I16" s="5"/>
      <c r="J16" s="5"/>
      <c r="K16" s="5"/>
      <c r="L16" s="5"/>
      <c r="M16" s="5"/>
    </row>
    <row r="17" spans="1:13" ht="42" customHeight="1" x14ac:dyDescent="0.15">
      <c r="A17" s="212" t="s">
        <v>68</v>
      </c>
      <c r="B17" s="212"/>
      <c r="C17" s="212"/>
      <c r="D17" s="212"/>
      <c r="E17" s="212"/>
      <c r="F17" s="212"/>
      <c r="G17" s="212"/>
      <c r="H17" s="212"/>
      <c r="I17" s="212"/>
      <c r="J17" s="212"/>
      <c r="K17" s="212"/>
      <c r="L17" s="5"/>
      <c r="M17" s="5"/>
    </row>
    <row r="18" spans="1:13" ht="14.25" x14ac:dyDescent="0.15">
      <c r="A18" s="5"/>
      <c r="B18" s="5"/>
      <c r="C18" s="5"/>
      <c r="D18" s="5"/>
      <c r="E18" s="5"/>
      <c r="F18" s="5"/>
      <c r="G18" s="5"/>
      <c r="H18" s="5"/>
      <c r="I18" s="5"/>
      <c r="J18" s="5"/>
      <c r="K18" s="5"/>
      <c r="L18" s="5"/>
      <c r="M18" s="5"/>
    </row>
    <row r="19" spans="1:13" ht="14.25" x14ac:dyDescent="0.15">
      <c r="A19" s="5"/>
      <c r="B19" s="5"/>
      <c r="C19" s="5"/>
      <c r="D19" s="5"/>
      <c r="E19" s="5"/>
      <c r="F19" s="5"/>
      <c r="G19" s="5"/>
      <c r="H19" s="5"/>
      <c r="I19" s="5"/>
      <c r="J19" s="5"/>
      <c r="K19" s="5"/>
      <c r="L19" s="5"/>
      <c r="M19" s="5"/>
    </row>
    <row r="20" spans="1:13" ht="14.25" x14ac:dyDescent="0.15">
      <c r="A20" s="5"/>
      <c r="B20" s="5"/>
      <c r="C20" s="5"/>
      <c r="D20" s="5"/>
      <c r="E20" s="5"/>
      <c r="F20" s="5"/>
      <c r="G20" s="5"/>
      <c r="H20" s="5"/>
      <c r="I20" s="5"/>
      <c r="J20" s="5"/>
      <c r="K20" s="5"/>
      <c r="L20" s="5"/>
      <c r="M20" s="5"/>
    </row>
    <row r="21" spans="1:13" ht="14.25" x14ac:dyDescent="0.15">
      <c r="A21" s="210" t="s">
        <v>69</v>
      </c>
      <c r="B21" s="210"/>
      <c r="C21" s="210"/>
      <c r="D21" s="210"/>
      <c r="E21" s="210"/>
      <c r="F21" s="210"/>
      <c r="G21" s="210"/>
      <c r="H21" s="210"/>
      <c r="I21" s="210"/>
      <c r="J21" s="5"/>
      <c r="K21" s="5"/>
      <c r="L21" s="5"/>
      <c r="M21" s="5"/>
    </row>
    <row r="22" spans="1:13" ht="14.25" x14ac:dyDescent="0.15">
      <c r="A22" s="8"/>
      <c r="B22" s="8"/>
      <c r="C22" s="8"/>
      <c r="D22" s="8"/>
      <c r="E22" s="8"/>
      <c r="F22" s="8"/>
      <c r="G22" s="8"/>
      <c r="H22" s="8"/>
      <c r="I22" s="8"/>
      <c r="J22" s="5"/>
      <c r="K22" s="5"/>
      <c r="L22" s="5"/>
      <c r="M22" s="5"/>
    </row>
    <row r="23" spans="1:13" ht="14.25" x14ac:dyDescent="0.15">
      <c r="A23" s="5"/>
      <c r="B23" s="5"/>
      <c r="C23" s="5"/>
      <c r="D23" s="5"/>
      <c r="E23" s="5"/>
      <c r="F23" s="5"/>
      <c r="G23" s="5"/>
      <c r="H23" s="5"/>
      <c r="I23" s="5"/>
      <c r="J23" s="5"/>
      <c r="K23" s="5"/>
      <c r="L23" s="5"/>
      <c r="M23" s="5"/>
    </row>
    <row r="24" spans="1:13" ht="14.25" x14ac:dyDescent="0.15">
      <c r="A24" s="5"/>
      <c r="B24" s="5"/>
      <c r="C24" s="5"/>
      <c r="D24" s="5"/>
      <c r="E24" s="5"/>
      <c r="F24" s="5"/>
      <c r="G24" s="5"/>
      <c r="H24" s="5"/>
      <c r="I24" s="5"/>
      <c r="J24" s="5"/>
      <c r="K24" s="5"/>
      <c r="L24" s="5"/>
      <c r="M24" s="5"/>
    </row>
    <row r="25" spans="1:13" ht="14.25" x14ac:dyDescent="0.15">
      <c r="A25" s="9" t="s">
        <v>70</v>
      </c>
      <c r="B25" s="9"/>
      <c r="C25" s="9"/>
      <c r="D25" s="9"/>
      <c r="E25" s="9"/>
      <c r="F25" s="9"/>
      <c r="G25" s="9"/>
      <c r="H25" s="9"/>
      <c r="I25" s="9"/>
      <c r="J25" s="9"/>
      <c r="K25" s="9"/>
      <c r="L25" s="9"/>
      <c r="M25" s="9"/>
    </row>
    <row r="26" spans="1:13" ht="15" thickBot="1" x14ac:dyDescent="0.2">
      <c r="A26" s="9"/>
      <c r="B26" s="9"/>
      <c r="C26" s="9"/>
      <c r="D26" s="9"/>
      <c r="E26" s="9"/>
      <c r="F26" s="9"/>
      <c r="G26" s="9"/>
      <c r="H26" s="9"/>
      <c r="I26" s="9"/>
      <c r="J26" s="9"/>
      <c r="K26" s="9"/>
      <c r="L26" s="9"/>
      <c r="M26" s="9"/>
    </row>
    <row r="27" spans="1:13" ht="30" customHeight="1" x14ac:dyDescent="0.15">
      <c r="A27" s="9"/>
      <c r="B27" s="213" t="s">
        <v>71</v>
      </c>
      <c r="C27" s="214"/>
      <c r="D27" s="215" t="s">
        <v>72</v>
      </c>
      <c r="E27" s="216"/>
      <c r="F27" s="217"/>
      <c r="G27" s="9"/>
      <c r="H27" s="9"/>
      <c r="I27" s="9"/>
      <c r="J27" s="9"/>
      <c r="K27" s="9"/>
      <c r="L27" s="9"/>
      <c r="M27" s="9"/>
    </row>
    <row r="28" spans="1:13" ht="30" customHeight="1" thickBot="1" x14ac:dyDescent="0.2">
      <c r="A28" s="9"/>
      <c r="B28" s="218" t="str">
        <f>IF('運行(第1号2頁)'!D30="","",COUNTA('運行(第1号2頁)'!D30:E37))</f>
        <v/>
      </c>
      <c r="C28" s="219"/>
      <c r="D28" s="220" t="str">
        <f>IF(B28="","",'運行(第1号2頁)'!Z38:AA39)</f>
        <v/>
      </c>
      <c r="E28" s="221"/>
      <c r="F28" s="10" t="s">
        <v>73</v>
      </c>
      <c r="G28" s="9"/>
      <c r="H28" s="9"/>
      <c r="I28" s="9"/>
      <c r="J28" s="9"/>
      <c r="K28" s="9"/>
      <c r="L28" s="9"/>
      <c r="M28" s="9"/>
    </row>
    <row r="29" spans="1:13" ht="14.25" x14ac:dyDescent="0.15">
      <c r="A29" s="9"/>
      <c r="B29" s="9"/>
      <c r="C29" s="9"/>
      <c r="D29" s="9"/>
      <c r="E29" s="9"/>
      <c r="F29" s="9"/>
      <c r="G29" s="9"/>
      <c r="H29" s="9"/>
      <c r="I29" s="9"/>
      <c r="J29" s="9"/>
      <c r="K29" s="9"/>
      <c r="L29" s="9"/>
      <c r="M29" s="9"/>
    </row>
    <row r="30" spans="1:13" ht="14.25" x14ac:dyDescent="0.15">
      <c r="A30" s="9"/>
      <c r="B30" s="9"/>
      <c r="C30" s="9"/>
      <c r="D30" s="9"/>
      <c r="E30" s="9"/>
      <c r="F30" s="9"/>
      <c r="G30" s="9"/>
      <c r="H30" s="9"/>
      <c r="I30" s="9"/>
      <c r="J30" s="9"/>
      <c r="K30" s="9"/>
      <c r="L30" s="9"/>
      <c r="M30" s="9"/>
    </row>
    <row r="31" spans="1:13" ht="14.25" x14ac:dyDescent="0.15">
      <c r="A31" s="9"/>
      <c r="B31" s="9"/>
      <c r="C31" s="222" t="s">
        <v>138</v>
      </c>
      <c r="D31" s="223"/>
      <c r="E31" s="223"/>
      <c r="F31" s="223"/>
      <c r="G31" s="223"/>
      <c r="H31" s="223"/>
      <c r="I31" s="223"/>
      <c r="J31" s="224"/>
      <c r="K31" s="9"/>
      <c r="L31" s="9"/>
      <c r="M31" s="9"/>
    </row>
    <row r="32" spans="1:13" ht="14.25" x14ac:dyDescent="0.15">
      <c r="A32" s="5"/>
      <c r="B32" s="5"/>
      <c r="C32" s="225"/>
      <c r="D32" s="226"/>
      <c r="E32" s="226"/>
      <c r="F32" s="226"/>
      <c r="G32" s="226"/>
      <c r="H32" s="226"/>
      <c r="I32" s="226"/>
      <c r="J32" s="227"/>
      <c r="K32" s="5"/>
      <c r="L32" s="5"/>
      <c r="M32" s="5"/>
    </row>
    <row r="33" spans="1:13" ht="14.25" x14ac:dyDescent="0.15">
      <c r="A33" s="5"/>
      <c r="B33" s="5"/>
      <c r="C33" s="225"/>
      <c r="D33" s="226"/>
      <c r="E33" s="226"/>
      <c r="F33" s="226"/>
      <c r="G33" s="226"/>
      <c r="H33" s="226"/>
      <c r="I33" s="226"/>
      <c r="J33" s="227"/>
      <c r="K33" s="5"/>
      <c r="L33" s="5"/>
      <c r="M33" s="5"/>
    </row>
    <row r="34" spans="1:13" ht="14.25" x14ac:dyDescent="0.15">
      <c r="A34" s="5"/>
      <c r="B34" s="5"/>
      <c r="C34" s="228"/>
      <c r="D34" s="229"/>
      <c r="E34" s="229"/>
      <c r="F34" s="229"/>
      <c r="G34" s="229"/>
      <c r="H34" s="229"/>
      <c r="I34" s="229"/>
      <c r="J34" s="230"/>
      <c r="K34" s="5"/>
      <c r="L34" s="5"/>
      <c r="M34" s="5"/>
    </row>
    <row r="35" spans="1:13" ht="14.25" x14ac:dyDescent="0.15">
      <c r="A35" s="5"/>
      <c r="B35" s="5"/>
      <c r="C35" s="5"/>
      <c r="D35" s="5"/>
      <c r="E35" s="5"/>
      <c r="F35" s="5"/>
      <c r="G35" s="5"/>
      <c r="H35" s="5"/>
      <c r="I35" s="5"/>
      <c r="J35" s="5"/>
      <c r="K35" s="5"/>
      <c r="L35" s="5"/>
      <c r="M35" s="5"/>
    </row>
    <row r="36" spans="1:13" ht="14.25" x14ac:dyDescent="0.15">
      <c r="A36" s="5"/>
      <c r="B36" s="5"/>
      <c r="C36" s="5"/>
      <c r="D36" s="5"/>
      <c r="E36" s="5"/>
      <c r="F36" s="5"/>
      <c r="G36" s="5"/>
      <c r="H36" s="5"/>
      <c r="I36" s="5"/>
      <c r="J36" s="5"/>
      <c r="K36" s="5"/>
      <c r="L36" s="5"/>
      <c r="M36" s="5"/>
    </row>
    <row r="37" spans="1:13" ht="14.25" x14ac:dyDescent="0.15">
      <c r="A37" s="5"/>
      <c r="B37" s="5"/>
      <c r="C37" s="5"/>
      <c r="D37" s="5"/>
      <c r="E37" s="5"/>
      <c r="F37" s="5"/>
      <c r="G37" s="5"/>
      <c r="H37" s="5"/>
      <c r="I37" s="5"/>
      <c r="J37" s="5"/>
      <c r="K37" s="5"/>
      <c r="L37" s="5"/>
      <c r="M37" s="5"/>
    </row>
    <row r="38" spans="1:13" ht="14.25" x14ac:dyDescent="0.15">
      <c r="A38" s="5"/>
      <c r="B38" s="5"/>
      <c r="C38" s="5"/>
      <c r="D38" s="5"/>
      <c r="E38" s="5"/>
      <c r="F38" s="5"/>
      <c r="G38" s="5"/>
      <c r="H38" s="5"/>
      <c r="I38" s="5"/>
      <c r="J38" s="5"/>
      <c r="K38" s="5"/>
      <c r="L38" s="5"/>
      <c r="M38" s="5"/>
    </row>
    <row r="39" spans="1:13" ht="14.25" x14ac:dyDescent="0.15">
      <c r="A39" s="5"/>
      <c r="B39" s="5"/>
      <c r="C39" s="5"/>
      <c r="D39" s="5"/>
      <c r="E39" s="5"/>
      <c r="F39" s="5"/>
      <c r="G39" s="5"/>
      <c r="H39" s="5"/>
      <c r="I39" s="5"/>
      <c r="J39" s="5"/>
      <c r="K39" s="5"/>
      <c r="L39" s="5"/>
      <c r="M39" s="5"/>
    </row>
    <row r="40" spans="1:13" ht="14.25" x14ac:dyDescent="0.15">
      <c r="A40" s="5"/>
      <c r="B40" s="5"/>
      <c r="C40" s="5"/>
      <c r="D40" s="5"/>
      <c r="E40" s="5"/>
      <c r="F40" s="5"/>
      <c r="G40" s="5"/>
      <c r="H40" s="5"/>
      <c r="I40" s="5"/>
      <c r="J40" s="5"/>
      <c r="K40" s="5"/>
      <c r="L40" s="5"/>
      <c r="M40" s="5"/>
    </row>
    <row r="41" spans="1:13" ht="14.25" x14ac:dyDescent="0.15">
      <c r="A41" s="5"/>
      <c r="B41" s="5"/>
      <c r="C41" s="5"/>
      <c r="D41" s="5"/>
      <c r="E41" s="5"/>
      <c r="F41" s="5"/>
      <c r="G41" s="5"/>
      <c r="H41" s="5"/>
      <c r="I41" s="5"/>
      <c r="J41" s="5"/>
      <c r="K41" s="5"/>
      <c r="L41" s="5"/>
      <c r="M41" s="5"/>
    </row>
    <row r="42" spans="1:13" ht="14.25" x14ac:dyDescent="0.15">
      <c r="A42" s="5"/>
      <c r="B42" s="5"/>
      <c r="C42" s="5"/>
      <c r="D42" s="5"/>
      <c r="E42" s="5"/>
      <c r="F42" s="5"/>
      <c r="G42" s="5"/>
      <c r="H42" s="5"/>
      <c r="I42" s="5"/>
      <c r="J42" s="5"/>
      <c r="K42" s="5"/>
      <c r="L42" s="5"/>
      <c r="M42" s="5"/>
    </row>
    <row r="43" spans="1:13" ht="14.25" x14ac:dyDescent="0.15">
      <c r="A43" s="5"/>
      <c r="B43" s="5"/>
      <c r="C43" s="5"/>
      <c r="D43" s="5"/>
      <c r="E43" s="5"/>
      <c r="F43" s="5"/>
      <c r="G43" s="5"/>
      <c r="H43" s="5"/>
      <c r="I43" s="5"/>
      <c r="J43" s="5"/>
      <c r="K43" s="5"/>
      <c r="L43" s="5"/>
      <c r="M43" s="5"/>
    </row>
    <row r="44" spans="1:13" ht="14.25" x14ac:dyDescent="0.15">
      <c r="A44" s="5"/>
      <c r="B44" s="5"/>
      <c r="C44" s="5"/>
      <c r="D44" s="5"/>
      <c r="E44" s="5"/>
      <c r="F44" s="5"/>
      <c r="G44" s="5"/>
      <c r="H44" s="5"/>
      <c r="I44" s="5"/>
      <c r="J44" s="5"/>
      <c r="K44" s="5"/>
      <c r="L44" s="5"/>
      <c r="M44" s="5"/>
    </row>
    <row r="45" spans="1:13" ht="14.25" x14ac:dyDescent="0.15">
      <c r="A45" s="5"/>
      <c r="B45" s="5"/>
      <c r="C45" s="5"/>
      <c r="D45" s="5"/>
      <c r="E45" s="5"/>
      <c r="F45" s="5"/>
      <c r="G45" s="5"/>
      <c r="H45" s="5"/>
      <c r="I45" s="5"/>
      <c r="J45" s="5"/>
      <c r="K45" s="5"/>
      <c r="L45" s="5"/>
      <c r="M45" s="5"/>
    </row>
    <row r="46" spans="1:13" ht="14.25" x14ac:dyDescent="0.15">
      <c r="A46" s="5"/>
      <c r="B46" s="5"/>
      <c r="C46" s="5"/>
      <c r="D46" s="5"/>
      <c r="E46" s="5"/>
      <c r="F46" s="5"/>
      <c r="G46" s="5"/>
      <c r="H46" s="5"/>
      <c r="I46" s="5"/>
      <c r="J46" s="5"/>
      <c r="K46" s="5"/>
      <c r="L46" s="5"/>
      <c r="M46" s="5"/>
    </row>
    <row r="47" spans="1:13" ht="14.25" x14ac:dyDescent="0.15">
      <c r="A47" s="5"/>
      <c r="B47" s="5"/>
      <c r="C47" s="5"/>
      <c r="D47" s="5"/>
      <c r="E47" s="5"/>
      <c r="F47" s="5"/>
      <c r="G47" s="5"/>
      <c r="H47" s="5"/>
      <c r="I47" s="5"/>
      <c r="J47" s="5"/>
      <c r="K47" s="5"/>
      <c r="L47" s="5"/>
      <c r="M47" s="5"/>
    </row>
    <row r="48" spans="1:13" ht="14.25" x14ac:dyDescent="0.15">
      <c r="A48" s="5"/>
      <c r="B48" s="5"/>
      <c r="C48" s="5"/>
      <c r="D48" s="5"/>
      <c r="E48" s="5"/>
      <c r="F48" s="5"/>
      <c r="G48" s="5"/>
      <c r="H48" s="5"/>
      <c r="I48" s="5"/>
      <c r="J48" s="5"/>
      <c r="K48" s="5"/>
      <c r="L48" s="5"/>
      <c r="M48" s="5"/>
    </row>
    <row r="49" spans="1:13" ht="14.25" x14ac:dyDescent="0.15">
      <c r="A49" s="5"/>
      <c r="B49" s="5"/>
      <c r="C49" s="5"/>
      <c r="D49" s="5"/>
      <c r="E49" s="5"/>
      <c r="F49" s="5"/>
      <c r="G49" s="5"/>
      <c r="H49" s="5"/>
      <c r="I49" s="5"/>
      <c r="J49" s="5"/>
      <c r="K49" s="5"/>
      <c r="L49" s="5"/>
      <c r="M49" s="5"/>
    </row>
    <row r="50" spans="1:13" ht="14.25" x14ac:dyDescent="0.15">
      <c r="A50" s="5"/>
      <c r="B50" s="5"/>
      <c r="C50" s="5"/>
      <c r="D50" s="5"/>
      <c r="E50" s="5"/>
      <c r="F50" s="5"/>
      <c r="G50" s="5"/>
      <c r="H50" s="5"/>
      <c r="I50" s="5"/>
      <c r="J50" s="5"/>
      <c r="K50" s="5"/>
      <c r="L50" s="5"/>
      <c r="M50" s="5"/>
    </row>
    <row r="51" spans="1:13" ht="14.25" x14ac:dyDescent="0.15">
      <c r="A51" s="5"/>
      <c r="B51" s="5"/>
      <c r="C51" s="5"/>
      <c r="D51" s="5"/>
      <c r="E51" s="5"/>
      <c r="F51" s="5"/>
      <c r="G51" s="5"/>
      <c r="H51" s="5"/>
      <c r="I51" s="5"/>
      <c r="J51" s="5"/>
      <c r="K51" s="5"/>
      <c r="L51" s="5"/>
      <c r="M51" s="5"/>
    </row>
    <row r="52" spans="1:13" ht="14.25" x14ac:dyDescent="0.15">
      <c r="A52" s="5"/>
      <c r="B52" s="5"/>
      <c r="C52" s="5"/>
      <c r="D52" s="5"/>
      <c r="E52" s="5"/>
      <c r="F52" s="5"/>
      <c r="G52" s="5"/>
      <c r="H52" s="5"/>
      <c r="I52" s="5"/>
      <c r="J52" s="5"/>
      <c r="K52" s="5"/>
      <c r="L52" s="5"/>
      <c r="M52" s="5"/>
    </row>
    <row r="53" spans="1:13" ht="14.25" x14ac:dyDescent="0.15">
      <c r="A53" s="5"/>
      <c r="B53" s="5"/>
      <c r="C53" s="5"/>
      <c r="D53" s="5"/>
      <c r="E53" s="5"/>
      <c r="F53" s="5"/>
      <c r="G53" s="5"/>
      <c r="H53" s="5"/>
      <c r="I53" s="5"/>
      <c r="J53" s="5"/>
      <c r="K53" s="5"/>
      <c r="L53" s="5"/>
      <c r="M53" s="5"/>
    </row>
    <row r="54" spans="1:13" ht="14.25" x14ac:dyDescent="0.15">
      <c r="A54" s="5"/>
      <c r="B54" s="5"/>
      <c r="C54" s="5"/>
      <c r="D54" s="5"/>
      <c r="E54" s="5"/>
      <c r="F54" s="5"/>
      <c r="G54" s="5"/>
      <c r="H54" s="5"/>
      <c r="I54" s="5"/>
      <c r="J54" s="5"/>
      <c r="K54" s="5"/>
      <c r="L54" s="5"/>
      <c r="M54" s="5"/>
    </row>
    <row r="55" spans="1:13" ht="14.25" x14ac:dyDescent="0.15">
      <c r="A55" s="5"/>
      <c r="B55" s="5"/>
      <c r="C55" s="5"/>
      <c r="D55" s="5"/>
      <c r="E55" s="5"/>
      <c r="F55" s="5"/>
      <c r="G55" s="5"/>
      <c r="H55" s="5"/>
      <c r="I55" s="5"/>
      <c r="J55" s="5"/>
      <c r="K55" s="5"/>
      <c r="L55" s="5"/>
      <c r="M55" s="5"/>
    </row>
    <row r="56" spans="1:13" ht="14.25" x14ac:dyDescent="0.15">
      <c r="A56" s="5"/>
      <c r="B56" s="5"/>
      <c r="C56" s="5"/>
      <c r="D56" s="5"/>
      <c r="E56" s="5"/>
      <c r="F56" s="5"/>
      <c r="G56" s="5"/>
      <c r="H56" s="5"/>
      <c r="I56" s="5"/>
      <c r="J56" s="5"/>
      <c r="K56" s="5"/>
      <c r="L56" s="5"/>
      <c r="M56" s="5"/>
    </row>
    <row r="57" spans="1:13" ht="14.25" x14ac:dyDescent="0.15">
      <c r="A57" s="5"/>
      <c r="B57" s="5"/>
      <c r="C57" s="5"/>
      <c r="D57" s="5"/>
      <c r="E57" s="5"/>
      <c r="F57" s="5"/>
      <c r="G57" s="5"/>
      <c r="H57" s="5"/>
      <c r="I57" s="5"/>
      <c r="J57" s="5"/>
      <c r="K57" s="5"/>
      <c r="L57" s="5"/>
      <c r="M57" s="5"/>
    </row>
    <row r="58" spans="1:13" ht="14.25" x14ac:dyDescent="0.15">
      <c r="A58" s="5"/>
      <c r="B58" s="5"/>
      <c r="C58" s="5"/>
      <c r="D58" s="5"/>
      <c r="E58" s="5"/>
      <c r="F58" s="5"/>
      <c r="G58" s="5"/>
      <c r="H58" s="5"/>
      <c r="I58" s="5"/>
      <c r="J58" s="5"/>
      <c r="K58" s="5"/>
      <c r="L58" s="5"/>
      <c r="M58" s="5"/>
    </row>
    <row r="59" spans="1:13" ht="14.25" x14ac:dyDescent="0.15">
      <c r="A59" s="5"/>
      <c r="B59" s="5"/>
      <c r="C59" s="5"/>
      <c r="D59" s="5"/>
      <c r="E59" s="5"/>
      <c r="F59" s="5"/>
      <c r="G59" s="5"/>
      <c r="H59" s="5"/>
      <c r="I59" s="5"/>
      <c r="J59" s="5"/>
      <c r="K59" s="5"/>
      <c r="L59" s="5"/>
      <c r="M59" s="5"/>
    </row>
    <row r="60" spans="1:13" ht="14.25" x14ac:dyDescent="0.15">
      <c r="A60" s="5"/>
      <c r="B60" s="5"/>
      <c r="C60" s="5"/>
      <c r="D60" s="5"/>
      <c r="E60" s="5"/>
      <c r="F60" s="5"/>
      <c r="G60" s="5"/>
      <c r="H60" s="5"/>
      <c r="I60" s="5"/>
      <c r="J60" s="5"/>
      <c r="K60" s="5"/>
      <c r="L60" s="5"/>
      <c r="M60" s="5"/>
    </row>
  </sheetData>
  <mergeCells count="11">
    <mergeCell ref="B27:C27"/>
    <mergeCell ref="D27:F27"/>
    <mergeCell ref="B28:C28"/>
    <mergeCell ref="D28:E28"/>
    <mergeCell ref="C31:J34"/>
    <mergeCell ref="A21:I21"/>
    <mergeCell ref="A1:B1"/>
    <mergeCell ref="I2:K2"/>
    <mergeCell ref="I3:K3"/>
    <mergeCell ref="A13:K13"/>
    <mergeCell ref="A17:K17"/>
  </mergeCells>
  <phoneticPr fontId="2"/>
  <printOptions horizontalCentered="1"/>
  <pageMargins left="0.70866141732283472" right="0.70866141732283472" top="0.94488188976377963" bottom="0.74803149606299213" header="0.31496062992125984" footer="0.31496062992125984"/>
  <pageSetup paperSize="9" scale="96" orientation="portrait" r:id="rId1"/>
  <headerFooter alignWithMargins="0"/>
  <colBreaks count="1" manualBreakCount="1">
    <brk id="11" max="1048575" man="1"/>
  </col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D9A59E-73BD-4F60-98AB-A4FF93839C66}">
  <sheetPr>
    <tabColor rgb="FFFF0000"/>
    <pageSetUpPr fitToPage="1"/>
  </sheetPr>
  <dimension ref="A1:U33"/>
  <sheetViews>
    <sheetView view="pageBreakPreview" zoomScaleNormal="100" zoomScaleSheetLayoutView="100" workbookViewId="0">
      <selection activeCell="N7" sqref="N7"/>
    </sheetView>
  </sheetViews>
  <sheetFormatPr defaultColWidth="9" defaultRowHeight="13.5" x14ac:dyDescent="0.15"/>
  <cols>
    <col min="1" max="1" width="3.125" style="77" bestFit="1" customWidth="1"/>
    <col min="2" max="2" width="9.25" style="77" bestFit="1" customWidth="1"/>
    <col min="3" max="4" width="8.25" style="77" customWidth="1"/>
    <col min="5" max="5" width="14.125" style="77" customWidth="1"/>
    <col min="6" max="6" width="9.75" style="77" customWidth="1"/>
    <col min="7" max="7" width="9.25" style="77" customWidth="1"/>
    <col min="8" max="8" width="12.625" style="77" customWidth="1"/>
    <col min="9" max="13" width="12.375" style="77" customWidth="1"/>
    <col min="14" max="16" width="15.375" style="77" customWidth="1"/>
    <col min="17" max="17" width="14.375" style="77" customWidth="1"/>
    <col min="18" max="19" width="12.375" style="77" customWidth="1"/>
    <col min="20" max="20" width="8.75" style="77" customWidth="1"/>
    <col min="21" max="16384" width="9" style="77"/>
  </cols>
  <sheetData>
    <row r="1" spans="1:21" ht="14.25" customHeight="1" x14ac:dyDescent="0.15">
      <c r="A1" s="113"/>
      <c r="B1" s="113"/>
      <c r="C1" s="113"/>
      <c r="D1" s="113"/>
      <c r="E1" s="113"/>
      <c r="F1" s="113"/>
      <c r="G1" s="113"/>
      <c r="H1" s="113"/>
      <c r="I1" s="113"/>
      <c r="J1" s="113"/>
      <c r="K1" s="113"/>
      <c r="L1" s="113"/>
      <c r="M1" s="113"/>
      <c r="N1" s="114"/>
      <c r="O1" s="114"/>
      <c r="P1" s="114"/>
      <c r="Q1" s="114"/>
      <c r="R1" s="114"/>
      <c r="S1" s="113"/>
    </row>
    <row r="2" spans="1:21" ht="14.25" customHeight="1" x14ac:dyDescent="0.15">
      <c r="A2" s="113"/>
      <c r="B2" s="113"/>
      <c r="C2" s="113"/>
      <c r="D2" s="113"/>
      <c r="E2" s="113"/>
      <c r="F2" s="113"/>
      <c r="G2" s="113"/>
      <c r="H2" s="113"/>
      <c r="I2" s="113"/>
      <c r="J2" s="113"/>
      <c r="K2" s="113"/>
      <c r="L2" s="113"/>
      <c r="M2" s="113"/>
      <c r="N2" s="114"/>
      <c r="O2" s="114"/>
      <c r="P2" s="114"/>
      <c r="Q2" s="114"/>
      <c r="R2" s="114"/>
      <c r="S2" s="113"/>
      <c r="T2" s="77" t="s">
        <v>304</v>
      </c>
    </row>
    <row r="3" spans="1:21" ht="21.75" customHeight="1" x14ac:dyDescent="0.15">
      <c r="A3" s="181" t="s">
        <v>339</v>
      </c>
      <c r="B3" s="181"/>
      <c r="C3" s="181"/>
      <c r="D3" s="181"/>
      <c r="E3" s="181"/>
      <c r="F3" s="181"/>
      <c r="G3" s="181"/>
      <c r="H3" s="181"/>
      <c r="I3" s="181"/>
      <c r="J3" s="181"/>
      <c r="K3" s="113"/>
      <c r="L3" s="113"/>
      <c r="M3" s="115"/>
      <c r="N3" s="118"/>
      <c r="O3" s="117"/>
      <c r="P3" s="118"/>
      <c r="Q3" s="115" t="s">
        <v>334</v>
      </c>
      <c r="R3" s="116"/>
      <c r="S3" s="117" t="s">
        <v>305</v>
      </c>
      <c r="T3" s="118">
        <v>340.61</v>
      </c>
      <c r="U3" s="117" t="s">
        <v>305</v>
      </c>
    </row>
    <row r="4" spans="1:21" ht="14.25" x14ac:dyDescent="0.15">
      <c r="A4" s="113"/>
      <c r="B4" s="113"/>
      <c r="C4" s="113"/>
      <c r="D4" s="113"/>
      <c r="E4" s="113"/>
      <c r="F4" s="113"/>
      <c r="G4" s="113"/>
      <c r="H4" s="113"/>
      <c r="I4" s="113"/>
      <c r="J4" s="113"/>
      <c r="K4" s="113"/>
      <c r="L4" s="113"/>
      <c r="M4" s="113"/>
      <c r="N4" s="113"/>
      <c r="O4" s="113"/>
      <c r="P4" s="113"/>
      <c r="Q4" s="113"/>
      <c r="R4" s="113"/>
      <c r="S4" s="113"/>
    </row>
    <row r="5" spans="1:21" ht="36.75" customHeight="1" x14ac:dyDescent="0.15">
      <c r="A5" s="182" t="s">
        <v>306</v>
      </c>
      <c r="B5" s="183" t="s">
        <v>307</v>
      </c>
      <c r="C5" s="183" t="s">
        <v>308</v>
      </c>
      <c r="D5" s="183" t="s">
        <v>309</v>
      </c>
      <c r="E5" s="182" t="s">
        <v>85</v>
      </c>
      <c r="F5" s="182" t="s">
        <v>310</v>
      </c>
      <c r="G5" s="182" t="s">
        <v>87</v>
      </c>
      <c r="H5" s="119" t="s">
        <v>311</v>
      </c>
      <c r="I5" s="182" t="s">
        <v>312</v>
      </c>
      <c r="J5" s="182"/>
      <c r="K5" s="182"/>
      <c r="L5" s="119" t="s">
        <v>79</v>
      </c>
      <c r="M5" s="119" t="s">
        <v>313</v>
      </c>
      <c r="N5" s="119" t="s">
        <v>137</v>
      </c>
      <c r="O5" s="183" t="s">
        <v>344</v>
      </c>
      <c r="P5" s="200" t="s">
        <v>355</v>
      </c>
      <c r="Q5" s="182" t="s">
        <v>347</v>
      </c>
      <c r="R5" s="183" t="s">
        <v>314</v>
      </c>
      <c r="S5" s="118"/>
      <c r="T5" s="117"/>
    </row>
    <row r="6" spans="1:21" ht="45" customHeight="1" x14ac:dyDescent="0.15">
      <c r="A6" s="182"/>
      <c r="B6" s="184"/>
      <c r="C6" s="184"/>
      <c r="D6" s="184"/>
      <c r="E6" s="182"/>
      <c r="F6" s="182"/>
      <c r="G6" s="182"/>
      <c r="H6" s="120" t="s">
        <v>202</v>
      </c>
      <c r="I6" s="120" t="s">
        <v>315</v>
      </c>
      <c r="J6" s="120" t="s">
        <v>316</v>
      </c>
      <c r="K6" s="120" t="s">
        <v>317</v>
      </c>
      <c r="L6" s="120" t="s">
        <v>318</v>
      </c>
      <c r="M6" s="120" t="s">
        <v>319</v>
      </c>
      <c r="N6" s="120" t="s">
        <v>356</v>
      </c>
      <c r="O6" s="184"/>
      <c r="P6" s="201"/>
      <c r="Q6" s="183"/>
      <c r="R6" s="184"/>
    </row>
    <row r="7" spans="1:21" ht="14.25" x14ac:dyDescent="0.15">
      <c r="A7" s="182"/>
      <c r="B7" s="185"/>
      <c r="C7" s="185"/>
      <c r="D7" s="185"/>
      <c r="E7" s="182"/>
      <c r="F7" s="182"/>
      <c r="G7" s="182"/>
      <c r="H7" s="121" t="s">
        <v>115</v>
      </c>
      <c r="I7" s="121" t="s">
        <v>119</v>
      </c>
      <c r="J7" s="121" t="s">
        <v>119</v>
      </c>
      <c r="K7" s="121" t="s">
        <v>119</v>
      </c>
      <c r="L7" s="121" t="s">
        <v>119</v>
      </c>
      <c r="M7" s="121" t="s">
        <v>119</v>
      </c>
      <c r="N7" s="121" t="s">
        <v>119</v>
      </c>
      <c r="O7" s="121" t="s">
        <v>119</v>
      </c>
      <c r="P7" s="121" t="s">
        <v>119</v>
      </c>
      <c r="Q7" s="121" t="s">
        <v>119</v>
      </c>
      <c r="R7" s="121" t="s">
        <v>119</v>
      </c>
      <c r="T7" s="118"/>
      <c r="U7" s="117"/>
    </row>
    <row r="8" spans="1:21" ht="18" customHeight="1" x14ac:dyDescent="0.15">
      <c r="A8" s="126">
        <v>1</v>
      </c>
      <c r="B8" s="146"/>
      <c r="C8" s="170"/>
      <c r="D8" s="171"/>
      <c r="E8" s="172"/>
      <c r="F8" s="172"/>
      <c r="G8" s="173"/>
      <c r="H8" s="122"/>
      <c r="I8" s="123"/>
      <c r="J8" s="127"/>
      <c r="K8" s="123"/>
      <c r="L8" s="124">
        <f t="shared" ref="L8:L13" si="0">SUM(I8:K8)</f>
        <v>0</v>
      </c>
      <c r="M8" s="176">
        <f t="shared" ref="M8:M9" si="1">$R$3*H8</f>
        <v>0</v>
      </c>
      <c r="N8" s="125">
        <f>L8-M8</f>
        <v>0</v>
      </c>
      <c r="O8" s="123"/>
      <c r="P8" s="176">
        <f t="shared" ref="P8:P13" si="2">ROUNDDOWN(-N8-O8,0)</f>
        <v>0</v>
      </c>
      <c r="Q8" s="124">
        <f>MIN(O8:P8)</f>
        <v>0</v>
      </c>
      <c r="R8" s="128">
        <f>Q8</f>
        <v>0</v>
      </c>
    </row>
    <row r="9" spans="1:21" ht="18" customHeight="1" x14ac:dyDescent="0.15">
      <c r="A9" s="126">
        <v>2</v>
      </c>
      <c r="B9" s="146"/>
      <c r="C9" s="170"/>
      <c r="D9" s="171"/>
      <c r="E9" s="172"/>
      <c r="F9" s="172"/>
      <c r="G9" s="172"/>
      <c r="H9" s="122"/>
      <c r="I9" s="123"/>
      <c r="J9" s="127"/>
      <c r="K9" s="123"/>
      <c r="L9" s="124">
        <f t="shared" si="0"/>
        <v>0</v>
      </c>
      <c r="M9" s="176">
        <f t="shared" si="1"/>
        <v>0</v>
      </c>
      <c r="N9" s="125">
        <f t="shared" ref="N9:N10" si="3">L9-M9</f>
        <v>0</v>
      </c>
      <c r="O9" s="123"/>
      <c r="P9" s="176">
        <f t="shared" si="2"/>
        <v>0</v>
      </c>
      <c r="Q9" s="124">
        <f t="shared" ref="Q9:Q13" si="4">MIN(O9:P9)</f>
        <v>0</v>
      </c>
      <c r="R9" s="128">
        <f t="shared" ref="R9:R12" si="5">Q9</f>
        <v>0</v>
      </c>
    </row>
    <row r="10" spans="1:21" ht="18" customHeight="1" x14ac:dyDescent="0.15">
      <c r="A10" s="126">
        <v>3</v>
      </c>
      <c r="B10" s="146"/>
      <c r="C10" s="170"/>
      <c r="D10" s="174"/>
      <c r="E10" s="172"/>
      <c r="F10" s="172"/>
      <c r="G10" s="172"/>
      <c r="H10" s="122"/>
      <c r="I10" s="123"/>
      <c r="J10" s="127"/>
      <c r="K10" s="123"/>
      <c r="L10" s="124">
        <f t="shared" si="0"/>
        <v>0</v>
      </c>
      <c r="M10" s="176">
        <f>$R$3*H10</f>
        <v>0</v>
      </c>
      <c r="N10" s="125">
        <f t="shared" si="3"/>
        <v>0</v>
      </c>
      <c r="O10" s="123"/>
      <c r="P10" s="176">
        <f t="shared" si="2"/>
        <v>0</v>
      </c>
      <c r="Q10" s="124">
        <f t="shared" si="4"/>
        <v>0</v>
      </c>
      <c r="R10" s="128">
        <f t="shared" si="5"/>
        <v>0</v>
      </c>
    </row>
    <row r="11" spans="1:21" ht="18" customHeight="1" x14ac:dyDescent="0.15">
      <c r="A11" s="126">
        <v>4</v>
      </c>
      <c r="B11" s="146"/>
      <c r="C11" s="170"/>
      <c r="D11" s="171"/>
      <c r="E11" s="172"/>
      <c r="F11" s="172"/>
      <c r="G11" s="173"/>
      <c r="H11" s="122"/>
      <c r="I11" s="123"/>
      <c r="J11" s="127"/>
      <c r="K11" s="123"/>
      <c r="L11" s="124">
        <f t="shared" si="0"/>
        <v>0</v>
      </c>
      <c r="M11" s="176">
        <f>R3*H11</f>
        <v>0</v>
      </c>
      <c r="N11" s="125">
        <f>L11-M11</f>
        <v>0</v>
      </c>
      <c r="O11" s="123"/>
      <c r="P11" s="176">
        <f t="shared" si="2"/>
        <v>0</v>
      </c>
      <c r="Q11" s="124">
        <f t="shared" si="4"/>
        <v>0</v>
      </c>
      <c r="R11" s="128">
        <f t="shared" si="5"/>
        <v>0</v>
      </c>
    </row>
    <row r="12" spans="1:21" ht="18" customHeight="1" x14ac:dyDescent="0.15">
      <c r="A12" s="126">
        <v>5</v>
      </c>
      <c r="B12" s="146"/>
      <c r="C12" s="170"/>
      <c r="D12" s="171"/>
      <c r="E12" s="172"/>
      <c r="F12" s="172"/>
      <c r="G12" s="172"/>
      <c r="H12" s="122"/>
      <c r="I12" s="123"/>
      <c r="J12" s="127"/>
      <c r="K12" s="123"/>
      <c r="L12" s="124">
        <f t="shared" si="0"/>
        <v>0</v>
      </c>
      <c r="M12" s="176">
        <f>R3*H12</f>
        <v>0</v>
      </c>
      <c r="N12" s="125">
        <f>L12-M12</f>
        <v>0</v>
      </c>
      <c r="O12" s="123"/>
      <c r="P12" s="176">
        <f t="shared" si="2"/>
        <v>0</v>
      </c>
      <c r="Q12" s="124">
        <f t="shared" si="4"/>
        <v>0</v>
      </c>
      <c r="R12" s="128">
        <f t="shared" si="5"/>
        <v>0</v>
      </c>
    </row>
    <row r="13" spans="1:21" ht="18" customHeight="1" x14ac:dyDescent="0.15">
      <c r="A13" s="126">
        <v>6</v>
      </c>
      <c r="B13" s="146"/>
      <c r="C13" s="170"/>
      <c r="D13" s="174"/>
      <c r="E13" s="172"/>
      <c r="F13" s="172"/>
      <c r="G13" s="172"/>
      <c r="H13" s="122"/>
      <c r="I13" s="123"/>
      <c r="J13" s="127"/>
      <c r="K13" s="123"/>
      <c r="L13" s="124">
        <f t="shared" si="0"/>
        <v>0</v>
      </c>
      <c r="M13" s="176">
        <f>R3*H13</f>
        <v>0</v>
      </c>
      <c r="N13" s="125">
        <f>L13-M13</f>
        <v>0</v>
      </c>
      <c r="O13" s="123"/>
      <c r="P13" s="176">
        <f t="shared" si="2"/>
        <v>0</v>
      </c>
      <c r="Q13" s="124">
        <f t="shared" si="4"/>
        <v>0</v>
      </c>
      <c r="R13" s="128">
        <f>Q13</f>
        <v>0</v>
      </c>
    </row>
    <row r="14" spans="1:21" ht="18" customHeight="1" x14ac:dyDescent="0.15">
      <c r="A14" s="187" t="s">
        <v>97</v>
      </c>
      <c r="B14" s="188"/>
      <c r="C14" s="188"/>
      <c r="D14" s="188"/>
      <c r="E14" s="188"/>
      <c r="F14" s="188"/>
      <c r="G14" s="189"/>
      <c r="H14" s="129">
        <f>SUM(H8:H13)</f>
        <v>0</v>
      </c>
      <c r="I14" s="129">
        <f t="shared" ref="I14:P14" si="6">SUM(I8:I13)</f>
        <v>0</v>
      </c>
      <c r="J14" s="129">
        <f t="shared" si="6"/>
        <v>0</v>
      </c>
      <c r="K14" s="129">
        <f t="shared" si="6"/>
        <v>0</v>
      </c>
      <c r="L14" s="129">
        <f t="shared" si="6"/>
        <v>0</v>
      </c>
      <c r="M14" s="129">
        <f t="shared" si="6"/>
        <v>0</v>
      </c>
      <c r="N14" s="129">
        <f t="shared" si="6"/>
        <v>0</v>
      </c>
      <c r="O14" s="129">
        <f t="shared" si="6"/>
        <v>0</v>
      </c>
      <c r="P14" s="129">
        <f t="shared" si="6"/>
        <v>0</v>
      </c>
      <c r="Q14" s="129">
        <f>SUM(Q8:Q13)</f>
        <v>0</v>
      </c>
      <c r="R14" s="168">
        <f>SUM(R8:R13)</f>
        <v>0</v>
      </c>
    </row>
    <row r="15" spans="1:21" ht="18" customHeight="1" x14ac:dyDescent="0.15">
      <c r="A15" s="130"/>
      <c r="B15" s="131"/>
      <c r="C15" s="131"/>
      <c r="D15" s="131"/>
      <c r="E15" s="131"/>
      <c r="F15" s="131"/>
      <c r="G15" s="131"/>
      <c r="H15" s="132"/>
      <c r="I15" s="131"/>
      <c r="J15" s="131"/>
      <c r="K15" s="131"/>
      <c r="L15" s="131"/>
      <c r="M15" s="133"/>
      <c r="N15" s="133"/>
      <c r="O15" s="133"/>
      <c r="P15" s="133"/>
      <c r="Q15" s="133"/>
      <c r="R15" s="133"/>
      <c r="S15" s="136"/>
    </row>
    <row r="16" spans="1:21" ht="18" customHeight="1" x14ac:dyDescent="0.15">
      <c r="A16" s="190" t="s">
        <v>306</v>
      </c>
      <c r="B16" s="183" t="s">
        <v>307</v>
      </c>
      <c r="C16" s="193" t="s">
        <v>308</v>
      </c>
      <c r="D16" s="184" t="s">
        <v>88</v>
      </c>
      <c r="E16" s="184" t="s">
        <v>320</v>
      </c>
      <c r="F16" s="184" t="s">
        <v>321</v>
      </c>
      <c r="G16" s="134" t="s">
        <v>103</v>
      </c>
      <c r="H16" s="134" t="s">
        <v>322</v>
      </c>
      <c r="I16" s="196" t="s">
        <v>323</v>
      </c>
      <c r="J16" s="197"/>
      <c r="K16" s="197"/>
      <c r="L16" s="135"/>
      <c r="M16" s="136"/>
      <c r="N16" s="136"/>
      <c r="O16" s="136"/>
      <c r="P16" s="136"/>
      <c r="Q16" s="136"/>
    </row>
    <row r="17" spans="1:19" ht="27" customHeight="1" x14ac:dyDescent="0.15">
      <c r="A17" s="191"/>
      <c r="B17" s="184"/>
      <c r="C17" s="194"/>
      <c r="D17" s="184"/>
      <c r="E17" s="184"/>
      <c r="F17" s="184"/>
      <c r="G17" s="134" t="s">
        <v>324</v>
      </c>
      <c r="H17" s="137" t="s">
        <v>325</v>
      </c>
      <c r="I17" s="196"/>
      <c r="J17" s="197"/>
      <c r="K17" s="197"/>
      <c r="L17" s="138"/>
      <c r="M17" s="139"/>
      <c r="N17" s="139"/>
      <c r="O17" s="139"/>
      <c r="P17" s="140"/>
      <c r="Q17" s="139"/>
    </row>
    <row r="18" spans="1:19" ht="18.75" customHeight="1" x14ac:dyDescent="0.15">
      <c r="A18" s="192"/>
      <c r="B18" s="185"/>
      <c r="C18" s="195"/>
      <c r="D18" s="121" t="s">
        <v>115</v>
      </c>
      <c r="E18" s="121" t="s">
        <v>116</v>
      </c>
      <c r="F18" s="121" t="s">
        <v>119</v>
      </c>
      <c r="G18" s="121" t="s">
        <v>117</v>
      </c>
      <c r="H18" s="121" t="s">
        <v>117</v>
      </c>
      <c r="I18" s="198"/>
      <c r="J18" s="199"/>
      <c r="K18" s="199"/>
      <c r="L18" s="141"/>
      <c r="M18" s="142"/>
      <c r="N18" s="143"/>
      <c r="O18" s="142"/>
      <c r="P18" s="142"/>
      <c r="Q18" s="142"/>
    </row>
    <row r="19" spans="1:19" ht="18" customHeight="1" x14ac:dyDescent="0.15">
      <c r="A19" s="148">
        <v>1</v>
      </c>
      <c r="B19" s="146"/>
      <c r="C19" s="169"/>
      <c r="D19" s="144"/>
      <c r="E19" s="149"/>
      <c r="F19" s="150"/>
      <c r="G19" s="151" t="e">
        <f>ROUNDDOWN(I8/H8/F19,1)</f>
        <v>#DIV/0!</v>
      </c>
      <c r="H19" s="151" t="e">
        <f>ROUNDDOWN(E19*G19,1)</f>
        <v>#DIV/0!</v>
      </c>
      <c r="I19" s="186"/>
      <c r="J19" s="186"/>
      <c r="K19" s="186"/>
      <c r="L19" s="141"/>
      <c r="M19" s="142"/>
      <c r="N19" s="147"/>
      <c r="O19" s="142"/>
      <c r="P19" s="136"/>
      <c r="Q19" s="142"/>
    </row>
    <row r="20" spans="1:19" ht="18" customHeight="1" x14ac:dyDescent="0.15">
      <c r="A20" s="148">
        <v>2</v>
      </c>
      <c r="B20" s="146"/>
      <c r="C20" s="169"/>
      <c r="D20" s="144"/>
      <c r="E20" s="149"/>
      <c r="F20" s="150"/>
      <c r="G20" s="151" t="e">
        <f t="shared" ref="G20:G24" si="7">ROUNDDOWN(I9/H9/F20,1)</f>
        <v>#DIV/0!</v>
      </c>
      <c r="H20" s="151" t="e">
        <f t="shared" ref="H20" si="8">ROUNDDOWN(E20*G20,1)</f>
        <v>#DIV/0!</v>
      </c>
      <c r="I20" s="186"/>
      <c r="J20" s="186"/>
      <c r="K20" s="186"/>
      <c r="L20" s="141"/>
      <c r="M20" s="142"/>
      <c r="N20" s="142"/>
      <c r="O20" s="142"/>
      <c r="P20" s="136"/>
      <c r="Q20" s="142"/>
    </row>
    <row r="21" spans="1:19" ht="18" customHeight="1" x14ac:dyDescent="0.15">
      <c r="A21" s="148">
        <v>3</v>
      </c>
      <c r="B21" s="146"/>
      <c r="C21" s="169"/>
      <c r="D21" s="144"/>
      <c r="E21" s="149"/>
      <c r="F21" s="150"/>
      <c r="G21" s="151" t="e">
        <f t="shared" si="7"/>
        <v>#DIV/0!</v>
      </c>
      <c r="H21" s="151" t="e">
        <f>ROUNDDOWN(E21*G21,1)</f>
        <v>#DIV/0!</v>
      </c>
      <c r="I21" s="186"/>
      <c r="J21" s="186"/>
      <c r="K21" s="186"/>
      <c r="L21" s="141"/>
      <c r="M21" s="142"/>
      <c r="N21" s="142"/>
      <c r="O21" s="142"/>
      <c r="P21" s="136"/>
      <c r="Q21" s="142"/>
    </row>
    <row r="22" spans="1:19" ht="18" customHeight="1" x14ac:dyDescent="0.15">
      <c r="A22" s="148">
        <v>4</v>
      </c>
      <c r="B22" s="146"/>
      <c r="C22" s="169"/>
      <c r="D22" s="152"/>
      <c r="E22" s="153"/>
      <c r="F22" s="154"/>
      <c r="G22" s="151" t="e">
        <f t="shared" si="7"/>
        <v>#DIV/0!</v>
      </c>
      <c r="H22" s="151" t="e">
        <f>ROUNDDOWN(E22*G22,1)</f>
        <v>#DIV/0!</v>
      </c>
      <c r="I22" s="155"/>
      <c r="J22" s="155"/>
      <c r="K22" s="155"/>
      <c r="L22" s="141"/>
      <c r="M22" s="142"/>
      <c r="N22" s="142"/>
      <c r="O22" s="142"/>
      <c r="P22" s="136"/>
      <c r="Q22" s="142"/>
    </row>
    <row r="23" spans="1:19" ht="18" customHeight="1" x14ac:dyDescent="0.15">
      <c r="A23" s="148">
        <v>5</v>
      </c>
      <c r="B23" s="146"/>
      <c r="C23" s="169"/>
      <c r="D23" s="152"/>
      <c r="E23" s="153"/>
      <c r="F23" s="154"/>
      <c r="G23" s="151" t="e">
        <f t="shared" si="7"/>
        <v>#DIV/0!</v>
      </c>
      <c r="H23" s="151" t="e">
        <f>ROUNDDOWN(E23*G23,1)</f>
        <v>#DIV/0!</v>
      </c>
      <c r="I23" s="155"/>
      <c r="J23" s="155"/>
      <c r="K23" s="155"/>
      <c r="L23" s="141"/>
      <c r="M23" s="142"/>
      <c r="N23" s="142"/>
      <c r="O23" s="142"/>
      <c r="P23" s="136"/>
      <c r="Q23" s="142"/>
    </row>
    <row r="24" spans="1:19" ht="18" customHeight="1" x14ac:dyDescent="0.15">
      <c r="A24" s="148">
        <v>6</v>
      </c>
      <c r="B24" s="146"/>
      <c r="C24" s="169"/>
      <c r="D24" s="153"/>
      <c r="E24" s="153"/>
      <c r="F24" s="154"/>
      <c r="G24" s="145" t="e">
        <f t="shared" si="7"/>
        <v>#DIV/0!</v>
      </c>
      <c r="H24" s="151" t="e">
        <f>ROUNDDOWN(E24*G24,1)</f>
        <v>#DIV/0!</v>
      </c>
      <c r="I24" s="155"/>
      <c r="J24" s="155"/>
      <c r="K24" s="155"/>
      <c r="L24" s="141"/>
      <c r="M24" s="142"/>
      <c r="N24" s="142"/>
      <c r="O24" s="142"/>
      <c r="P24" s="136"/>
      <c r="Q24" s="111"/>
    </row>
    <row r="25" spans="1:19" ht="18" customHeight="1" x14ac:dyDescent="0.15">
      <c r="A25" s="187" t="s">
        <v>97</v>
      </c>
      <c r="B25" s="188"/>
      <c r="C25" s="189"/>
      <c r="D25" s="156"/>
      <c r="E25" s="156"/>
      <c r="F25" s="156"/>
      <c r="G25" s="156"/>
      <c r="H25" s="156"/>
      <c r="I25" s="206"/>
      <c r="J25" s="207"/>
      <c r="K25" s="208"/>
      <c r="L25" s="157"/>
      <c r="M25" s="158"/>
      <c r="N25" s="158"/>
      <c r="O25" s="158"/>
      <c r="P25" s="136"/>
      <c r="Q25" s="159"/>
    </row>
    <row r="26" spans="1:19" ht="18" customHeight="1" x14ac:dyDescent="0.15">
      <c r="A26" s="139"/>
      <c r="B26" s="136"/>
      <c r="C26" s="136"/>
      <c r="D26" s="136"/>
      <c r="E26" s="160"/>
      <c r="F26" s="136"/>
      <c r="G26" s="136"/>
      <c r="H26" s="136"/>
      <c r="I26" s="136"/>
      <c r="J26" s="136"/>
      <c r="K26" s="139"/>
      <c r="L26" s="139"/>
      <c r="M26" s="139"/>
      <c r="N26" s="157"/>
      <c r="O26" s="157"/>
      <c r="P26" s="157"/>
      <c r="Q26" s="158"/>
      <c r="R26" s="136"/>
      <c r="S26" s="159"/>
    </row>
    <row r="27" spans="1:19" ht="18" customHeight="1" x14ac:dyDescent="0.15">
      <c r="A27" s="209" t="s">
        <v>326</v>
      </c>
      <c r="B27" s="209"/>
      <c r="C27" s="209"/>
      <c r="D27" s="209"/>
      <c r="E27" s="209"/>
      <c r="F27" s="209"/>
      <c r="G27" s="209"/>
      <c r="H27" s="209"/>
      <c r="I27" s="209"/>
      <c r="J27" s="209"/>
      <c r="K27" s="209"/>
      <c r="L27" s="209"/>
      <c r="M27" s="209"/>
      <c r="N27" s="209"/>
      <c r="O27" s="209"/>
      <c r="P27" s="209"/>
      <c r="Q27" s="209"/>
      <c r="R27" s="136"/>
      <c r="S27" s="160"/>
    </row>
    <row r="28" spans="1:19" ht="18" customHeight="1" x14ac:dyDescent="0.15">
      <c r="A28" s="209" t="s">
        <v>327</v>
      </c>
      <c r="B28" s="209"/>
      <c r="C28" s="209"/>
      <c r="D28" s="209"/>
      <c r="E28" s="209"/>
      <c r="F28" s="209"/>
      <c r="G28" s="209"/>
      <c r="H28" s="209"/>
      <c r="I28" s="209"/>
      <c r="J28" s="209"/>
      <c r="K28" s="209"/>
      <c r="L28" s="209"/>
      <c r="M28" s="209"/>
      <c r="N28" s="209"/>
      <c r="O28" s="209"/>
      <c r="P28" s="209"/>
      <c r="Q28" s="209"/>
      <c r="R28" s="136"/>
      <c r="S28" s="160"/>
    </row>
    <row r="29" spans="1:19" ht="18" customHeight="1" x14ac:dyDescent="0.15">
      <c r="A29" s="209" t="s">
        <v>328</v>
      </c>
      <c r="B29" s="209"/>
      <c r="C29" s="209"/>
      <c r="D29" s="209"/>
      <c r="E29" s="209"/>
      <c r="F29" s="209"/>
      <c r="G29" s="209"/>
      <c r="H29" s="209"/>
      <c r="I29" s="209"/>
      <c r="J29" s="209"/>
      <c r="K29" s="209"/>
      <c r="L29" s="209"/>
      <c r="M29" s="209"/>
      <c r="N29" s="209"/>
      <c r="O29" s="209"/>
      <c r="P29" s="209"/>
      <c r="Q29" s="209"/>
      <c r="R29" s="136"/>
      <c r="S29" s="160"/>
    </row>
    <row r="30" spans="1:19" ht="18" customHeight="1" x14ac:dyDescent="0.15">
      <c r="A30" s="136"/>
      <c r="B30" s="136"/>
      <c r="C30" s="136"/>
      <c r="D30" s="136"/>
      <c r="E30" s="136"/>
      <c r="F30" s="136"/>
      <c r="G30" s="136"/>
      <c r="H30" s="136"/>
      <c r="I30" s="136"/>
      <c r="J30" s="136"/>
      <c r="K30" s="136"/>
      <c r="L30" s="136"/>
      <c r="M30" s="136"/>
      <c r="N30" s="136"/>
      <c r="O30" s="136"/>
      <c r="P30" s="136"/>
      <c r="Q30" s="160"/>
      <c r="R30" s="160"/>
      <c r="S30" s="160"/>
    </row>
    <row r="31" spans="1:19" ht="19.5" customHeight="1" x14ac:dyDescent="0.15">
      <c r="A31" s="202" t="s">
        <v>329</v>
      </c>
      <c r="B31" s="203"/>
      <c r="C31" s="161"/>
      <c r="D31" s="161"/>
      <c r="E31" s="161"/>
      <c r="F31" s="162"/>
      <c r="G31" s="162"/>
      <c r="H31" s="162"/>
      <c r="I31" s="162"/>
      <c r="J31" s="162"/>
      <c r="K31" s="163"/>
      <c r="L31" s="73"/>
      <c r="M31" s="73"/>
      <c r="N31" s="73"/>
      <c r="O31" s="73"/>
      <c r="P31" s="73"/>
      <c r="Q31" s="73"/>
      <c r="R31" s="160"/>
      <c r="S31" s="160"/>
    </row>
    <row r="32" spans="1:19" ht="19.5" customHeight="1" x14ac:dyDescent="0.15">
      <c r="A32" s="45">
        <v>1</v>
      </c>
      <c r="B32" s="204" t="s">
        <v>330</v>
      </c>
      <c r="C32" s="204"/>
      <c r="D32" s="204"/>
      <c r="E32" s="204"/>
      <c r="F32" s="204"/>
      <c r="G32" s="204"/>
      <c r="H32" s="204"/>
      <c r="I32" s="204"/>
      <c r="J32" s="204"/>
      <c r="K32" s="164"/>
      <c r="L32" s="54"/>
      <c r="M32" s="54"/>
      <c r="N32" s="54"/>
      <c r="O32" s="54"/>
      <c r="P32" s="54"/>
      <c r="Q32" s="54"/>
      <c r="R32" s="160"/>
      <c r="S32" s="160"/>
    </row>
    <row r="33" spans="1:19" ht="19.5" customHeight="1" x14ac:dyDescent="0.15">
      <c r="A33" s="165">
        <v>2</v>
      </c>
      <c r="B33" s="205" t="s">
        <v>331</v>
      </c>
      <c r="C33" s="205"/>
      <c r="D33" s="205"/>
      <c r="E33" s="205"/>
      <c r="F33" s="205"/>
      <c r="G33" s="205"/>
      <c r="H33" s="205"/>
      <c r="I33" s="205"/>
      <c r="J33" s="205"/>
      <c r="K33" s="166"/>
      <c r="L33" s="160"/>
      <c r="M33" s="160"/>
      <c r="N33" s="160"/>
      <c r="O33" s="160"/>
      <c r="P33" s="160"/>
      <c r="Q33" s="160"/>
      <c r="R33" s="160"/>
      <c r="S33" s="160"/>
    </row>
  </sheetData>
  <mergeCells count="32">
    <mergeCell ref="B33:J33"/>
    <mergeCell ref="R5:R6"/>
    <mergeCell ref="A27:Q27"/>
    <mergeCell ref="A28:Q28"/>
    <mergeCell ref="A29:Q29"/>
    <mergeCell ref="A31:B31"/>
    <mergeCell ref="B32:J32"/>
    <mergeCell ref="F16:F17"/>
    <mergeCell ref="I16:K18"/>
    <mergeCell ref="I19:K19"/>
    <mergeCell ref="I20:K20"/>
    <mergeCell ref="I21:K21"/>
    <mergeCell ref="A25:C25"/>
    <mergeCell ref="I25:K25"/>
    <mergeCell ref="O5:O6"/>
    <mergeCell ref="P5:P6"/>
    <mergeCell ref="Q5:Q6"/>
    <mergeCell ref="A14:G14"/>
    <mergeCell ref="A16:A18"/>
    <mergeCell ref="B16:B18"/>
    <mergeCell ref="C16:C18"/>
    <mergeCell ref="D16:D17"/>
    <mergeCell ref="E16:E17"/>
    <mergeCell ref="A3:J3"/>
    <mergeCell ref="A5:A7"/>
    <mergeCell ref="B5:B7"/>
    <mergeCell ref="C5:C7"/>
    <mergeCell ref="D5:D7"/>
    <mergeCell ref="E5:E7"/>
    <mergeCell ref="F5:F7"/>
    <mergeCell ref="G5:G7"/>
    <mergeCell ref="I5:K5"/>
  </mergeCells>
  <phoneticPr fontId="2"/>
  <printOptions horizontalCentered="1" verticalCentered="1"/>
  <pageMargins left="0.82677165354330717" right="0.39370078740157483" top="0.59055118110236227" bottom="0.6692913385826772" header="0.27559055118110237" footer="0.51181102362204722"/>
  <pageSetup paperSize="9" scale="55" orientation="landscape" r:id="rId1"/>
  <headerFooter alignWithMargins="0"/>
  <colBreaks count="1" manualBreakCount="1">
    <brk id="20" max="39"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C0164A-C192-48E8-802E-B03D2AA047FD}">
  <sheetPr>
    <tabColor rgb="FFFF0000"/>
    <pageSetUpPr fitToPage="1"/>
  </sheetPr>
  <dimension ref="A1:CK72"/>
  <sheetViews>
    <sheetView view="pageBreakPreview" zoomScale="115" zoomScaleNormal="85" zoomScaleSheetLayoutView="115" workbookViewId="0">
      <selection activeCell="A2" sqref="A2"/>
    </sheetView>
  </sheetViews>
  <sheetFormatPr defaultRowHeight="18.75" x14ac:dyDescent="0.4"/>
  <cols>
    <col min="1" max="89" width="2.75" style="1" customWidth="1"/>
    <col min="90" max="127" width="2.75" customWidth="1"/>
  </cols>
  <sheetData>
    <row r="1" spans="1:54" x14ac:dyDescent="0.4">
      <c r="A1" s="177" t="s">
        <v>350</v>
      </c>
    </row>
    <row r="2" spans="1:54" x14ac:dyDescent="0.4">
      <c r="A2" s="177"/>
    </row>
    <row r="3" spans="1:54" x14ac:dyDescent="0.4">
      <c r="A3" s="74" t="s">
        <v>0</v>
      </c>
      <c r="B3" s="74"/>
      <c r="C3" s="74"/>
      <c r="D3" s="74"/>
      <c r="E3" s="74"/>
      <c r="F3" s="74"/>
      <c r="G3" s="74"/>
      <c r="H3" s="74"/>
      <c r="I3" s="74"/>
      <c r="J3" s="74"/>
      <c r="K3" s="74"/>
      <c r="L3" s="74"/>
      <c r="M3" s="74"/>
      <c r="N3" s="74"/>
      <c r="O3" s="74"/>
      <c r="P3" s="74"/>
      <c r="Q3" s="74"/>
      <c r="R3" s="74"/>
      <c r="S3" s="74"/>
      <c r="T3" s="74"/>
      <c r="U3" s="74"/>
      <c r="V3" s="74"/>
      <c r="W3" s="74"/>
      <c r="X3" s="74"/>
      <c r="Y3" s="74"/>
      <c r="Z3" s="74"/>
      <c r="AA3" s="74"/>
      <c r="AB3" s="74"/>
      <c r="AC3" s="74"/>
      <c r="AD3" s="74"/>
      <c r="AE3" s="74"/>
      <c r="AF3" s="74"/>
      <c r="AG3" s="74"/>
      <c r="AH3" s="74"/>
      <c r="AI3" s="74"/>
      <c r="AJ3" s="74"/>
      <c r="AK3" s="74"/>
      <c r="AL3" s="74"/>
      <c r="AM3" s="74"/>
      <c r="AN3" s="74"/>
      <c r="AO3" s="74"/>
      <c r="AP3" s="74"/>
      <c r="AQ3" s="74"/>
      <c r="AR3" s="74"/>
      <c r="AS3" s="74"/>
      <c r="AT3" s="74"/>
      <c r="AU3" s="74"/>
      <c r="AV3" s="74"/>
      <c r="AW3" s="74"/>
      <c r="AX3" s="74"/>
      <c r="AY3" s="74"/>
      <c r="AZ3" s="74"/>
      <c r="BA3" s="74"/>
      <c r="BB3" s="74"/>
    </row>
    <row r="4" spans="1:54" x14ac:dyDescent="0.4">
      <c r="A4" s="74"/>
      <c r="B4" s="74"/>
      <c r="C4" s="74"/>
      <c r="D4" s="74"/>
      <c r="E4" s="74"/>
      <c r="F4" s="74"/>
      <c r="G4" s="74"/>
      <c r="H4" s="74"/>
      <c r="I4" s="74"/>
      <c r="J4" s="74"/>
      <c r="K4" s="74"/>
      <c r="L4" s="74"/>
      <c r="M4" s="74"/>
      <c r="N4" s="74"/>
      <c r="O4" s="74"/>
      <c r="P4" s="74"/>
      <c r="Q4" s="74"/>
      <c r="R4" s="74"/>
      <c r="S4" s="74"/>
      <c r="T4" s="74"/>
      <c r="U4" s="74"/>
      <c r="V4" s="74"/>
      <c r="W4" s="74"/>
      <c r="X4" s="74"/>
      <c r="Y4" s="74"/>
      <c r="Z4" s="74"/>
      <c r="AA4" s="74"/>
      <c r="AB4" s="74"/>
      <c r="AC4" s="74"/>
      <c r="AD4" s="74"/>
      <c r="AE4" s="74"/>
      <c r="AF4" s="74"/>
      <c r="AG4" s="74"/>
      <c r="AH4" s="74"/>
      <c r="AI4" s="74"/>
      <c r="AJ4" s="74"/>
      <c r="AK4" s="74"/>
      <c r="AL4" s="74"/>
      <c r="AM4" s="74"/>
      <c r="AN4" s="74"/>
      <c r="AO4" s="74"/>
      <c r="AP4" s="74"/>
      <c r="AQ4" s="74"/>
      <c r="AR4" s="74"/>
      <c r="AS4" s="74"/>
      <c r="AT4" s="74"/>
      <c r="AU4" s="74"/>
      <c r="AV4" s="74"/>
      <c r="AW4" s="74"/>
      <c r="AX4" s="74"/>
      <c r="AY4" s="74"/>
      <c r="AZ4" s="74"/>
      <c r="BA4" s="74"/>
      <c r="BB4" s="74"/>
    </row>
    <row r="5" spans="1:54" ht="18" customHeight="1" x14ac:dyDescent="0.4">
      <c r="A5" s="74"/>
      <c r="B5" s="285" t="s">
        <v>1</v>
      </c>
      <c r="C5" s="286"/>
      <c r="D5" s="286"/>
      <c r="E5" s="286"/>
      <c r="F5" s="287"/>
      <c r="G5" s="255" t="s">
        <v>2</v>
      </c>
      <c r="H5" s="255"/>
      <c r="I5" s="255"/>
      <c r="J5" s="255"/>
      <c r="K5" s="255"/>
      <c r="L5" s="255"/>
      <c r="M5" s="255"/>
      <c r="N5" s="255"/>
      <c r="O5" s="255"/>
      <c r="P5" s="255"/>
      <c r="Q5" s="255"/>
      <c r="R5" s="255"/>
      <c r="S5" s="255"/>
      <c r="T5" s="255"/>
      <c r="U5" s="255"/>
      <c r="V5" s="255"/>
      <c r="W5" s="255"/>
      <c r="X5" s="255"/>
      <c r="Y5" s="255"/>
      <c r="Z5" s="255"/>
      <c r="AA5" s="255"/>
      <c r="AB5" s="255"/>
      <c r="AC5" s="255"/>
      <c r="AD5" s="255"/>
      <c r="AE5" s="255"/>
      <c r="AF5" s="255"/>
      <c r="AG5" s="255"/>
      <c r="AH5" s="255"/>
      <c r="AI5" s="255"/>
      <c r="AJ5" s="255"/>
      <c r="AK5" s="74"/>
      <c r="AL5" s="74"/>
      <c r="AM5" s="74"/>
      <c r="AN5" s="74"/>
      <c r="AO5" s="74"/>
      <c r="AP5" s="74"/>
      <c r="AQ5" s="74"/>
      <c r="AR5" s="74"/>
      <c r="AS5" s="74"/>
      <c r="AT5" s="74"/>
      <c r="AU5" s="74"/>
      <c r="AV5" s="74"/>
      <c r="AW5" s="74"/>
      <c r="AX5" s="74"/>
      <c r="AY5" s="74"/>
      <c r="AZ5" s="74"/>
      <c r="BA5" s="74"/>
      <c r="BB5" s="74"/>
    </row>
    <row r="6" spans="1:54" x14ac:dyDescent="0.4">
      <c r="A6" s="74"/>
      <c r="B6" s="288"/>
      <c r="C6" s="289"/>
      <c r="D6" s="289"/>
      <c r="E6" s="289"/>
      <c r="F6" s="290"/>
      <c r="G6" s="235" t="s">
        <v>3</v>
      </c>
      <c r="H6" s="239"/>
      <c r="I6" s="239"/>
      <c r="J6" s="237"/>
      <c r="K6" s="245"/>
      <c r="L6" s="246"/>
      <c r="M6" s="246"/>
      <c r="N6" s="246"/>
      <c r="O6" s="239" t="s">
        <v>4</v>
      </c>
      <c r="P6" s="237"/>
      <c r="Q6" s="235" t="s">
        <v>7</v>
      </c>
      <c r="R6" s="239"/>
      <c r="S6" s="239"/>
      <c r="T6" s="237"/>
      <c r="U6" s="245"/>
      <c r="V6" s="246"/>
      <c r="W6" s="246"/>
      <c r="X6" s="246"/>
      <c r="Y6" s="239" t="s">
        <v>4</v>
      </c>
      <c r="Z6" s="237"/>
      <c r="AA6" s="235" t="s">
        <v>12</v>
      </c>
      <c r="AB6" s="239"/>
      <c r="AC6" s="239"/>
      <c r="AD6" s="237"/>
      <c r="AE6" s="241" t="str">
        <f>IF(K6="","",ROUNDDOWN(K6+U6,0))</f>
        <v/>
      </c>
      <c r="AF6" s="242"/>
      <c r="AG6" s="242"/>
      <c r="AH6" s="242"/>
      <c r="AI6" s="239" t="s">
        <v>4</v>
      </c>
      <c r="AJ6" s="237"/>
      <c r="AK6" s="74"/>
      <c r="AL6" s="74"/>
      <c r="AM6" s="74"/>
      <c r="AN6" s="74"/>
      <c r="AO6" s="74"/>
      <c r="AP6" s="74"/>
      <c r="AQ6" s="74"/>
      <c r="AR6" s="74"/>
      <c r="AS6" s="74"/>
      <c r="AT6" s="74"/>
      <c r="AU6" s="74"/>
      <c r="AV6" s="74"/>
      <c r="AW6" s="74"/>
      <c r="AX6" s="74"/>
      <c r="AY6" s="74"/>
      <c r="AZ6" s="74"/>
      <c r="BA6" s="74"/>
      <c r="BB6" s="74"/>
    </row>
    <row r="7" spans="1:54" x14ac:dyDescent="0.4">
      <c r="A7" s="74"/>
      <c r="B7" s="288"/>
      <c r="C7" s="289"/>
      <c r="D7" s="289"/>
      <c r="E7" s="289"/>
      <c r="F7" s="290"/>
      <c r="G7" s="236"/>
      <c r="H7" s="240"/>
      <c r="I7" s="240"/>
      <c r="J7" s="238"/>
      <c r="K7" s="247"/>
      <c r="L7" s="248"/>
      <c r="M7" s="248"/>
      <c r="N7" s="248"/>
      <c r="O7" s="240"/>
      <c r="P7" s="238"/>
      <c r="Q7" s="236"/>
      <c r="R7" s="240"/>
      <c r="S7" s="240"/>
      <c r="T7" s="238"/>
      <c r="U7" s="247"/>
      <c r="V7" s="248"/>
      <c r="W7" s="248"/>
      <c r="X7" s="248"/>
      <c r="Y7" s="240"/>
      <c r="Z7" s="238"/>
      <c r="AA7" s="236"/>
      <c r="AB7" s="240"/>
      <c r="AC7" s="240"/>
      <c r="AD7" s="238"/>
      <c r="AE7" s="243"/>
      <c r="AF7" s="244"/>
      <c r="AG7" s="244"/>
      <c r="AH7" s="244"/>
      <c r="AI7" s="240"/>
      <c r="AJ7" s="238"/>
      <c r="AK7" s="74"/>
      <c r="AL7" s="74"/>
      <c r="AM7" s="74"/>
      <c r="AN7" s="74"/>
      <c r="AO7" s="74"/>
      <c r="AP7" s="74"/>
      <c r="AQ7" s="74"/>
      <c r="AR7" s="74"/>
      <c r="AS7" s="74"/>
      <c r="AT7" s="74"/>
      <c r="AU7" s="74"/>
      <c r="AV7" s="74"/>
      <c r="AW7" s="74"/>
      <c r="AX7" s="74"/>
      <c r="AY7" s="74"/>
      <c r="AZ7" s="74"/>
      <c r="BA7" s="74"/>
      <c r="BB7" s="74"/>
    </row>
    <row r="8" spans="1:54" x14ac:dyDescent="0.4">
      <c r="A8" s="74"/>
      <c r="B8" s="288"/>
      <c r="C8" s="289"/>
      <c r="D8" s="289"/>
      <c r="E8" s="289"/>
      <c r="F8" s="290"/>
      <c r="G8" s="235" t="s">
        <v>5</v>
      </c>
      <c r="H8" s="239"/>
      <c r="I8" s="239"/>
      <c r="J8" s="237"/>
      <c r="K8" s="245"/>
      <c r="L8" s="246"/>
      <c r="M8" s="246"/>
      <c r="N8" s="246"/>
      <c r="O8" s="239" t="s">
        <v>4</v>
      </c>
      <c r="P8" s="237"/>
      <c r="Q8" s="235" t="s">
        <v>8</v>
      </c>
      <c r="R8" s="239"/>
      <c r="S8" s="239"/>
      <c r="T8" s="237"/>
      <c r="U8" s="245"/>
      <c r="V8" s="246"/>
      <c r="W8" s="246"/>
      <c r="X8" s="246"/>
      <c r="Y8" s="239" t="s">
        <v>4</v>
      </c>
      <c r="Z8" s="237"/>
      <c r="AA8" s="235" t="s">
        <v>13</v>
      </c>
      <c r="AB8" s="239"/>
      <c r="AC8" s="239"/>
      <c r="AD8" s="237"/>
      <c r="AE8" s="241" t="str">
        <f t="shared" ref="AE8" si="0">IF(K8="","",ROUNDDOWN(K8+U8,0))</f>
        <v/>
      </c>
      <c r="AF8" s="242"/>
      <c r="AG8" s="242"/>
      <c r="AH8" s="242"/>
      <c r="AI8" s="239" t="s">
        <v>4</v>
      </c>
      <c r="AJ8" s="237"/>
      <c r="AK8" s="74"/>
      <c r="AL8" s="74"/>
      <c r="AM8" s="74"/>
      <c r="AN8" s="74"/>
      <c r="AO8" s="74"/>
      <c r="AP8" s="74"/>
      <c r="AQ8" s="74"/>
      <c r="AR8" s="74"/>
      <c r="AS8" s="74"/>
      <c r="AT8" s="74"/>
      <c r="AU8" s="74"/>
      <c r="AV8" s="74"/>
      <c r="AW8" s="74"/>
      <c r="AX8" s="74"/>
      <c r="AY8" s="74"/>
      <c r="AZ8" s="74"/>
      <c r="BA8" s="74"/>
      <c r="BB8" s="74"/>
    </row>
    <row r="9" spans="1:54" x14ac:dyDescent="0.4">
      <c r="A9" s="74"/>
      <c r="B9" s="288"/>
      <c r="C9" s="289"/>
      <c r="D9" s="289"/>
      <c r="E9" s="289"/>
      <c r="F9" s="290"/>
      <c r="G9" s="236"/>
      <c r="H9" s="240"/>
      <c r="I9" s="240"/>
      <c r="J9" s="238"/>
      <c r="K9" s="247"/>
      <c r="L9" s="248"/>
      <c r="M9" s="248"/>
      <c r="N9" s="248"/>
      <c r="O9" s="240"/>
      <c r="P9" s="238"/>
      <c r="Q9" s="236"/>
      <c r="R9" s="240"/>
      <c r="S9" s="240"/>
      <c r="T9" s="238"/>
      <c r="U9" s="247"/>
      <c r="V9" s="248"/>
      <c r="W9" s="248"/>
      <c r="X9" s="248"/>
      <c r="Y9" s="240"/>
      <c r="Z9" s="238"/>
      <c r="AA9" s="236"/>
      <c r="AB9" s="240"/>
      <c r="AC9" s="240"/>
      <c r="AD9" s="238"/>
      <c r="AE9" s="243"/>
      <c r="AF9" s="244"/>
      <c r="AG9" s="244"/>
      <c r="AH9" s="244"/>
      <c r="AI9" s="240"/>
      <c r="AJ9" s="238"/>
      <c r="AK9" s="74"/>
      <c r="AL9" s="74"/>
      <c r="AM9" s="74"/>
      <c r="AN9" s="74"/>
      <c r="AO9" s="74"/>
      <c r="AP9" s="74"/>
      <c r="AQ9" s="74"/>
      <c r="AR9" s="74"/>
      <c r="AS9" s="74"/>
      <c r="AT9" s="74"/>
      <c r="AU9" s="74"/>
      <c r="AV9" s="74"/>
      <c r="AW9" s="74"/>
      <c r="AX9" s="74"/>
      <c r="AY9" s="74"/>
      <c r="AZ9" s="74"/>
      <c r="BA9" s="74"/>
      <c r="BB9" s="74"/>
    </row>
    <row r="10" spans="1:54" x14ac:dyDescent="0.4">
      <c r="A10" s="74"/>
      <c r="B10" s="288"/>
      <c r="C10" s="289"/>
      <c r="D10" s="289"/>
      <c r="E10" s="289"/>
      <c r="F10" s="290"/>
      <c r="G10" s="235" t="s">
        <v>6</v>
      </c>
      <c r="H10" s="239"/>
      <c r="I10" s="239"/>
      <c r="J10" s="237"/>
      <c r="K10" s="261" t="str">
        <f>IF(K6="","",K6-K8)</f>
        <v/>
      </c>
      <c r="L10" s="262"/>
      <c r="M10" s="262"/>
      <c r="N10" s="262"/>
      <c r="O10" s="250" t="s">
        <v>4</v>
      </c>
      <c r="P10" s="251"/>
      <c r="Q10" s="249" t="s">
        <v>9</v>
      </c>
      <c r="R10" s="250"/>
      <c r="S10" s="250"/>
      <c r="T10" s="251"/>
      <c r="U10" s="261" t="str">
        <f>IF(U6="","",U6-U8)</f>
        <v/>
      </c>
      <c r="V10" s="262"/>
      <c r="W10" s="262"/>
      <c r="X10" s="262"/>
      <c r="Y10" s="250" t="s">
        <v>4</v>
      </c>
      <c r="Z10" s="251"/>
      <c r="AA10" s="249" t="s">
        <v>11</v>
      </c>
      <c r="AB10" s="250"/>
      <c r="AC10" s="250"/>
      <c r="AD10" s="251"/>
      <c r="AE10" s="261" t="str">
        <f>IF(K10="","",ROUNDDOWN(K10+U10,0))</f>
        <v/>
      </c>
      <c r="AF10" s="262"/>
      <c r="AG10" s="262"/>
      <c r="AH10" s="262"/>
      <c r="AI10" s="239" t="s">
        <v>4</v>
      </c>
      <c r="AJ10" s="237"/>
      <c r="AK10" s="74"/>
      <c r="AL10" s="74"/>
      <c r="AM10" s="74"/>
      <c r="AN10" s="74"/>
      <c r="AO10" s="74"/>
      <c r="AP10" s="74"/>
      <c r="AQ10" s="74"/>
      <c r="AR10" s="74"/>
      <c r="AS10" s="74"/>
      <c r="AT10" s="74"/>
      <c r="AU10" s="74"/>
      <c r="AV10" s="74"/>
      <c r="AW10" s="74"/>
      <c r="AX10" s="74"/>
      <c r="AY10" s="74"/>
      <c r="AZ10" s="74"/>
      <c r="BA10" s="74"/>
      <c r="BB10" s="74"/>
    </row>
    <row r="11" spans="1:54" x14ac:dyDescent="0.4">
      <c r="A11" s="74"/>
      <c r="B11" s="291"/>
      <c r="C11" s="292"/>
      <c r="D11" s="292"/>
      <c r="E11" s="292"/>
      <c r="F11" s="293"/>
      <c r="G11" s="236"/>
      <c r="H11" s="240"/>
      <c r="I11" s="240"/>
      <c r="J11" s="238"/>
      <c r="K11" s="263"/>
      <c r="L11" s="264"/>
      <c r="M11" s="264"/>
      <c r="N11" s="264"/>
      <c r="O11" s="253"/>
      <c r="P11" s="254"/>
      <c r="Q11" s="252"/>
      <c r="R11" s="253"/>
      <c r="S11" s="253"/>
      <c r="T11" s="254"/>
      <c r="U11" s="263"/>
      <c r="V11" s="264"/>
      <c r="W11" s="264"/>
      <c r="X11" s="264"/>
      <c r="Y11" s="253"/>
      <c r="Z11" s="254"/>
      <c r="AA11" s="252"/>
      <c r="AB11" s="253"/>
      <c r="AC11" s="253"/>
      <c r="AD11" s="254"/>
      <c r="AE11" s="263"/>
      <c r="AF11" s="264"/>
      <c r="AG11" s="264"/>
      <c r="AH11" s="264"/>
      <c r="AI11" s="240"/>
      <c r="AJ11" s="238"/>
      <c r="AK11" s="74"/>
      <c r="AL11" s="74"/>
      <c r="AM11" s="74"/>
      <c r="AN11" s="74"/>
      <c r="AO11" s="74"/>
      <c r="AP11" s="74"/>
      <c r="AQ11" s="74"/>
      <c r="AR11" s="74"/>
      <c r="AS11" s="74"/>
      <c r="AT11" s="74"/>
      <c r="AU11" s="74"/>
      <c r="AV11" s="74"/>
      <c r="AW11" s="74"/>
      <c r="AX11" s="74"/>
      <c r="AY11" s="74"/>
      <c r="AZ11" s="74"/>
      <c r="BA11" s="74"/>
      <c r="BB11" s="74"/>
    </row>
    <row r="12" spans="1:54" x14ac:dyDescent="0.4">
      <c r="A12" s="74"/>
      <c r="B12" s="233" t="s">
        <v>10</v>
      </c>
      <c r="C12" s="233"/>
      <c r="D12" s="233"/>
      <c r="E12" s="233"/>
      <c r="F12" s="233"/>
      <c r="G12" s="233"/>
      <c r="H12" s="233"/>
      <c r="I12" s="233"/>
      <c r="J12" s="233"/>
      <c r="K12" s="233"/>
      <c r="L12" s="233"/>
      <c r="M12" s="233"/>
      <c r="N12" s="233"/>
      <c r="O12" s="233"/>
      <c r="P12" s="233"/>
      <c r="Q12" s="257"/>
      <c r="R12" s="257"/>
      <c r="S12" s="257"/>
      <c r="T12" s="257"/>
      <c r="U12" s="257"/>
      <c r="V12" s="257"/>
      <c r="W12" s="257"/>
      <c r="X12" s="258"/>
      <c r="Y12" s="237" t="s">
        <v>14</v>
      </c>
      <c r="Z12" s="233"/>
      <c r="AA12" s="233" t="s">
        <v>15</v>
      </c>
      <c r="AB12" s="233"/>
      <c r="AC12" s="233"/>
      <c r="AD12" s="233"/>
      <c r="AE12" s="233" t="str">
        <f>IF(K6="","",ROUNDDOWN(AE6/AE8*100,2))</f>
        <v/>
      </c>
      <c r="AF12" s="233"/>
      <c r="AG12" s="233"/>
      <c r="AH12" s="235"/>
      <c r="AI12" s="237" t="s">
        <v>16</v>
      </c>
      <c r="AJ12" s="233"/>
      <c r="AK12" s="74"/>
      <c r="AL12" s="74"/>
      <c r="AM12" s="74"/>
      <c r="AN12" s="74"/>
      <c r="AO12" s="74"/>
      <c r="AP12" s="74"/>
      <c r="AQ12" s="74"/>
      <c r="AR12" s="74"/>
      <c r="AS12" s="74"/>
      <c r="AT12" s="74"/>
      <c r="AU12" s="74"/>
      <c r="AV12" s="74"/>
      <c r="AW12" s="74"/>
      <c r="AX12" s="74"/>
      <c r="AY12" s="74"/>
      <c r="AZ12" s="74"/>
      <c r="BA12" s="74"/>
      <c r="BB12" s="74"/>
    </row>
    <row r="13" spans="1:54" x14ac:dyDescent="0.4">
      <c r="A13" s="74"/>
      <c r="B13" s="234"/>
      <c r="C13" s="234"/>
      <c r="D13" s="234"/>
      <c r="E13" s="234"/>
      <c r="F13" s="234"/>
      <c r="G13" s="234"/>
      <c r="H13" s="234"/>
      <c r="I13" s="234"/>
      <c r="J13" s="234"/>
      <c r="K13" s="234"/>
      <c r="L13" s="234"/>
      <c r="M13" s="234"/>
      <c r="N13" s="234"/>
      <c r="O13" s="234"/>
      <c r="P13" s="234"/>
      <c r="Q13" s="259"/>
      <c r="R13" s="259"/>
      <c r="S13" s="259"/>
      <c r="T13" s="259"/>
      <c r="U13" s="259"/>
      <c r="V13" s="259"/>
      <c r="W13" s="259"/>
      <c r="X13" s="260"/>
      <c r="Y13" s="238"/>
      <c r="Z13" s="234"/>
      <c r="AA13" s="234"/>
      <c r="AB13" s="234"/>
      <c r="AC13" s="234"/>
      <c r="AD13" s="234"/>
      <c r="AE13" s="234"/>
      <c r="AF13" s="234"/>
      <c r="AG13" s="234"/>
      <c r="AH13" s="236"/>
      <c r="AI13" s="238"/>
      <c r="AJ13" s="234"/>
      <c r="AK13" s="74"/>
      <c r="AL13" s="74"/>
      <c r="AM13" s="74"/>
      <c r="AN13" s="74"/>
      <c r="AO13" s="74"/>
      <c r="AP13" s="74"/>
      <c r="AQ13" s="74"/>
      <c r="AR13" s="74"/>
      <c r="AS13" s="74"/>
      <c r="AT13" s="74"/>
      <c r="AU13" s="74"/>
      <c r="AV13" s="74"/>
      <c r="AW13" s="74"/>
      <c r="AX13" s="74"/>
      <c r="AY13" s="74"/>
      <c r="AZ13" s="74"/>
      <c r="BA13" s="74"/>
      <c r="BB13" s="74"/>
    </row>
    <row r="14" spans="1:54" x14ac:dyDescent="0.4">
      <c r="A14" s="74"/>
      <c r="B14" s="74"/>
      <c r="C14" s="74"/>
      <c r="D14" s="74"/>
      <c r="E14" s="74"/>
      <c r="F14" s="74"/>
      <c r="G14" s="74"/>
      <c r="H14" s="74"/>
      <c r="I14" s="74"/>
      <c r="J14" s="74"/>
      <c r="K14" s="74"/>
      <c r="L14" s="74"/>
      <c r="M14" s="74"/>
      <c r="N14" s="74"/>
      <c r="O14" s="74"/>
      <c r="P14" s="74"/>
      <c r="Q14" s="74"/>
      <c r="R14" s="74"/>
      <c r="S14" s="74"/>
      <c r="T14" s="74"/>
      <c r="U14" s="74"/>
      <c r="V14" s="74"/>
      <c r="W14" s="74"/>
      <c r="X14" s="74"/>
      <c r="Y14" s="74"/>
      <c r="Z14" s="74"/>
      <c r="AA14" s="74"/>
      <c r="AB14" s="74"/>
      <c r="AC14" s="74"/>
      <c r="AD14" s="74"/>
      <c r="AE14" s="74"/>
      <c r="AF14" s="74"/>
      <c r="AG14" s="74"/>
      <c r="AH14" s="74"/>
      <c r="AI14" s="74"/>
      <c r="AJ14" s="74"/>
      <c r="AK14" s="74"/>
      <c r="AL14" s="74"/>
      <c r="AM14" s="74"/>
      <c r="AN14" s="74"/>
      <c r="AO14" s="74"/>
      <c r="AP14" s="74"/>
      <c r="AQ14" s="74"/>
      <c r="AR14" s="74"/>
      <c r="AS14" s="74"/>
      <c r="AT14" s="74"/>
      <c r="AU14" s="74"/>
      <c r="AV14" s="74"/>
      <c r="AW14" s="74"/>
      <c r="AX14" s="74"/>
      <c r="AY14" s="74"/>
      <c r="AZ14" s="74"/>
      <c r="BA14" s="74"/>
      <c r="BB14" s="74"/>
    </row>
    <row r="15" spans="1:54" x14ac:dyDescent="0.4">
      <c r="A15" s="74" t="s">
        <v>17</v>
      </c>
      <c r="B15" s="74"/>
      <c r="C15" s="74"/>
      <c r="D15" s="74"/>
      <c r="E15" s="74"/>
      <c r="F15" s="74"/>
      <c r="G15" s="74"/>
      <c r="H15" s="74"/>
      <c r="I15" s="74"/>
      <c r="J15" s="74"/>
      <c r="K15" s="74"/>
      <c r="L15" s="74"/>
      <c r="M15" s="74"/>
      <c r="N15" s="74"/>
      <c r="O15" s="74"/>
      <c r="P15" s="74"/>
      <c r="Q15" s="74"/>
      <c r="R15" s="74"/>
      <c r="S15" s="74"/>
      <c r="T15" s="74"/>
      <c r="U15" s="74"/>
      <c r="V15" s="74"/>
      <c r="W15" s="74"/>
      <c r="X15" s="74"/>
      <c r="Y15" s="74"/>
      <c r="Z15" s="74"/>
      <c r="AA15" s="74"/>
      <c r="AB15" s="74"/>
      <c r="AC15" s="74"/>
      <c r="AD15" s="74"/>
      <c r="AE15" s="74"/>
      <c r="AF15" s="74"/>
      <c r="AG15" s="74"/>
      <c r="AH15" s="74"/>
      <c r="AI15" s="74"/>
      <c r="AJ15" s="74"/>
      <c r="AK15" s="74"/>
      <c r="AL15" s="74"/>
      <c r="AM15" s="74"/>
      <c r="AN15" s="74"/>
      <c r="AO15" s="74"/>
      <c r="AP15" s="74"/>
      <c r="AQ15" s="74"/>
      <c r="AR15" s="74"/>
      <c r="AS15" s="74"/>
      <c r="AT15" s="74"/>
      <c r="AU15" s="74"/>
      <c r="AV15" s="74"/>
      <c r="AW15" s="74"/>
      <c r="AX15" s="74"/>
      <c r="AY15" s="74"/>
      <c r="AZ15" s="74"/>
      <c r="BA15" s="74"/>
      <c r="BB15" s="74"/>
    </row>
    <row r="16" spans="1:54" x14ac:dyDescent="0.4">
      <c r="A16" s="74"/>
      <c r="B16" s="74"/>
      <c r="C16" s="74"/>
      <c r="D16" s="74"/>
      <c r="E16" s="74"/>
      <c r="F16" s="74"/>
      <c r="G16" s="74"/>
      <c r="H16" s="74"/>
      <c r="I16" s="74"/>
      <c r="J16" s="74"/>
      <c r="K16" s="74"/>
      <c r="L16" s="74"/>
      <c r="M16" s="74"/>
      <c r="N16" s="74"/>
      <c r="O16" s="74"/>
      <c r="P16" s="74"/>
      <c r="Q16" s="74"/>
      <c r="R16" s="74"/>
      <c r="S16" s="74"/>
      <c r="T16" s="74"/>
      <c r="U16" s="74"/>
      <c r="V16" s="74"/>
      <c r="W16" s="74"/>
      <c r="X16" s="74"/>
      <c r="Y16" s="74"/>
      <c r="Z16" s="74"/>
      <c r="AA16" s="74"/>
      <c r="AB16" s="74"/>
      <c r="AC16" s="74"/>
      <c r="AD16" s="74"/>
      <c r="AE16" s="74"/>
      <c r="AF16" s="74"/>
      <c r="AG16" s="74"/>
      <c r="AH16" s="74"/>
      <c r="AI16" s="74"/>
      <c r="AJ16" s="74"/>
      <c r="AK16" s="74"/>
      <c r="AL16" s="74"/>
      <c r="AM16" s="74"/>
      <c r="AN16" s="74"/>
      <c r="AO16" s="74"/>
      <c r="AP16" s="74"/>
      <c r="AQ16" s="74"/>
      <c r="AR16" s="74"/>
      <c r="AS16" s="74"/>
      <c r="AT16" s="74"/>
      <c r="AU16" s="74"/>
      <c r="AV16" s="74"/>
      <c r="AW16" s="74"/>
      <c r="AX16" s="74"/>
      <c r="AY16" s="74"/>
      <c r="AZ16" s="74"/>
      <c r="BA16" s="74"/>
      <c r="BB16" s="74"/>
    </row>
    <row r="17" spans="1:54" x14ac:dyDescent="0.4">
      <c r="A17" s="74"/>
      <c r="B17" s="255" t="s">
        <v>33</v>
      </c>
      <c r="C17" s="255"/>
      <c r="D17" s="255"/>
      <c r="E17" s="255"/>
      <c r="F17" s="255"/>
      <c r="G17" s="256" t="s">
        <v>35</v>
      </c>
      <c r="H17" s="255"/>
      <c r="I17" s="255"/>
      <c r="J17" s="255"/>
      <c r="K17" s="255"/>
      <c r="L17" s="255"/>
      <c r="M17" s="255"/>
      <c r="N17" s="255"/>
      <c r="O17" s="255"/>
      <c r="P17" s="256" t="s">
        <v>37</v>
      </c>
      <c r="Q17" s="255"/>
      <c r="R17" s="255"/>
      <c r="S17" s="255"/>
      <c r="T17" s="255"/>
      <c r="U17" s="255"/>
      <c r="V17" s="255"/>
      <c r="W17" s="255"/>
      <c r="X17" s="255"/>
      <c r="Y17" s="256" t="s">
        <v>276</v>
      </c>
      <c r="Z17" s="255"/>
      <c r="AA17" s="255"/>
      <c r="AB17" s="255"/>
      <c r="AC17" s="255"/>
      <c r="AD17" s="255"/>
      <c r="AE17" s="255"/>
      <c r="AF17" s="255"/>
      <c r="AG17" s="255"/>
      <c r="AH17" s="255" t="s">
        <v>268</v>
      </c>
      <c r="AI17" s="255"/>
      <c r="AJ17" s="255"/>
      <c r="AK17" s="255"/>
      <c r="AL17" s="255"/>
      <c r="AM17" s="255"/>
      <c r="AN17" s="255"/>
      <c r="AO17" s="255"/>
      <c r="AP17" s="255"/>
      <c r="AQ17" s="255" t="s">
        <v>41</v>
      </c>
      <c r="AR17" s="255"/>
      <c r="AS17" s="255"/>
      <c r="AT17" s="255"/>
      <c r="AU17" s="255"/>
      <c r="AV17" s="255"/>
      <c r="AW17" s="255"/>
      <c r="AX17" s="255"/>
      <c r="AY17" s="255"/>
      <c r="AZ17" s="74"/>
      <c r="BA17" s="74"/>
      <c r="BB17" s="74"/>
    </row>
    <row r="18" spans="1:54" x14ac:dyDescent="0.4">
      <c r="A18" s="74"/>
      <c r="B18" s="255"/>
      <c r="C18" s="255"/>
      <c r="D18" s="255"/>
      <c r="E18" s="255"/>
      <c r="F18" s="255"/>
      <c r="G18" s="233"/>
      <c r="H18" s="233"/>
      <c r="I18" s="233"/>
      <c r="J18" s="233"/>
      <c r="K18" s="233"/>
      <c r="L18" s="233"/>
      <c r="M18" s="233"/>
      <c r="N18" s="233"/>
      <c r="O18" s="233"/>
      <c r="P18" s="233"/>
      <c r="Q18" s="233"/>
      <c r="R18" s="233"/>
      <c r="S18" s="233"/>
      <c r="T18" s="233"/>
      <c r="U18" s="233"/>
      <c r="V18" s="233"/>
      <c r="W18" s="233"/>
      <c r="X18" s="233"/>
      <c r="Y18" s="233"/>
      <c r="Z18" s="233"/>
      <c r="AA18" s="233"/>
      <c r="AB18" s="233"/>
      <c r="AC18" s="233"/>
      <c r="AD18" s="233"/>
      <c r="AE18" s="233"/>
      <c r="AF18" s="233"/>
      <c r="AG18" s="233"/>
      <c r="AH18" s="233"/>
      <c r="AI18" s="233"/>
      <c r="AJ18" s="233"/>
      <c r="AK18" s="233"/>
      <c r="AL18" s="233"/>
      <c r="AM18" s="233"/>
      <c r="AN18" s="233"/>
      <c r="AO18" s="233"/>
      <c r="AP18" s="233"/>
      <c r="AQ18" s="233"/>
      <c r="AR18" s="233"/>
      <c r="AS18" s="233"/>
      <c r="AT18" s="233"/>
      <c r="AU18" s="233"/>
      <c r="AV18" s="233"/>
      <c r="AW18" s="233"/>
      <c r="AX18" s="233"/>
      <c r="AY18" s="233"/>
      <c r="AZ18" s="74"/>
      <c r="BA18" s="74"/>
      <c r="BB18" s="74"/>
    </row>
    <row r="19" spans="1:54" x14ac:dyDescent="0.4">
      <c r="A19" s="74"/>
      <c r="B19" s="255"/>
      <c r="C19" s="255"/>
      <c r="D19" s="255"/>
      <c r="E19" s="255"/>
      <c r="F19" s="255"/>
      <c r="G19" s="234" t="s">
        <v>36</v>
      </c>
      <c r="H19" s="234"/>
      <c r="I19" s="234"/>
      <c r="J19" s="234"/>
      <c r="K19" s="234"/>
      <c r="L19" s="234"/>
      <c r="M19" s="234"/>
      <c r="N19" s="234"/>
      <c r="O19" s="234"/>
      <c r="P19" s="234" t="s">
        <v>38</v>
      </c>
      <c r="Q19" s="234"/>
      <c r="R19" s="234"/>
      <c r="S19" s="234"/>
      <c r="T19" s="234"/>
      <c r="U19" s="234"/>
      <c r="V19" s="234"/>
      <c r="W19" s="234"/>
      <c r="X19" s="234"/>
      <c r="Y19" s="234" t="s">
        <v>40</v>
      </c>
      <c r="Z19" s="234"/>
      <c r="AA19" s="234"/>
      <c r="AB19" s="234"/>
      <c r="AC19" s="234"/>
      <c r="AD19" s="234"/>
      <c r="AE19" s="234"/>
      <c r="AF19" s="234"/>
      <c r="AG19" s="234"/>
      <c r="AH19" s="234" t="s">
        <v>269</v>
      </c>
      <c r="AI19" s="234"/>
      <c r="AJ19" s="234"/>
      <c r="AK19" s="234"/>
      <c r="AL19" s="234"/>
      <c r="AM19" s="234"/>
      <c r="AN19" s="234"/>
      <c r="AO19" s="234"/>
      <c r="AP19" s="234"/>
      <c r="AQ19" s="234" t="s">
        <v>270</v>
      </c>
      <c r="AR19" s="234"/>
      <c r="AS19" s="234"/>
      <c r="AT19" s="234"/>
      <c r="AU19" s="234"/>
      <c r="AV19" s="234"/>
      <c r="AW19" s="234"/>
      <c r="AX19" s="234"/>
      <c r="AY19" s="234"/>
      <c r="AZ19" s="74"/>
      <c r="BA19" s="74"/>
      <c r="BB19" s="74"/>
    </row>
    <row r="20" spans="1:54" x14ac:dyDescent="0.4">
      <c r="A20" s="74"/>
      <c r="B20" s="233" t="s">
        <v>34</v>
      </c>
      <c r="C20" s="233"/>
      <c r="D20" s="233"/>
      <c r="E20" s="233"/>
      <c r="F20" s="233"/>
      <c r="G20" s="233" t="str">
        <f>IF(K6="","",ROUNDDOWN(AE8*1000/Q12,2))</f>
        <v/>
      </c>
      <c r="H20" s="233"/>
      <c r="I20" s="233"/>
      <c r="J20" s="233"/>
      <c r="K20" s="233"/>
      <c r="L20" s="233"/>
      <c r="M20" s="235"/>
      <c r="N20" s="237" t="s">
        <v>39</v>
      </c>
      <c r="O20" s="233"/>
      <c r="P20" s="233"/>
      <c r="Q20" s="233"/>
      <c r="R20" s="233"/>
      <c r="S20" s="233"/>
      <c r="T20" s="233"/>
      <c r="U20" s="233"/>
      <c r="V20" s="235"/>
      <c r="W20" s="237" t="s">
        <v>39</v>
      </c>
      <c r="X20" s="233"/>
      <c r="Y20" s="233" t="str">
        <f>IF(K6="","",MIN(G20,P20))</f>
        <v/>
      </c>
      <c r="Z20" s="233"/>
      <c r="AA20" s="233"/>
      <c r="AB20" s="233"/>
      <c r="AC20" s="233"/>
      <c r="AD20" s="233"/>
      <c r="AE20" s="235"/>
      <c r="AF20" s="237" t="s">
        <v>39</v>
      </c>
      <c r="AG20" s="233"/>
      <c r="AH20" s="233" t="str">
        <f>IF(K6="","",ROUNDDOWN(G20*1000/Y20,2))</f>
        <v/>
      </c>
      <c r="AI20" s="233"/>
      <c r="AJ20" s="233"/>
      <c r="AK20" s="233"/>
      <c r="AL20" s="233"/>
      <c r="AM20" s="233"/>
      <c r="AN20" s="235"/>
      <c r="AO20" s="237" t="s">
        <v>39</v>
      </c>
      <c r="AP20" s="233"/>
      <c r="AQ20" s="233" t="str">
        <f>IF(K6="","",ROUNDDOWN(AE6*1000/Q12,2))</f>
        <v/>
      </c>
      <c r="AR20" s="233"/>
      <c r="AS20" s="233"/>
      <c r="AT20" s="233"/>
      <c r="AU20" s="233"/>
      <c r="AV20" s="233"/>
      <c r="AW20" s="235"/>
      <c r="AX20" s="237" t="s">
        <v>39</v>
      </c>
      <c r="AY20" s="233"/>
      <c r="AZ20" s="74"/>
      <c r="BA20" s="74"/>
      <c r="BB20" s="74"/>
    </row>
    <row r="21" spans="1:54" x14ac:dyDescent="0.4">
      <c r="A21" s="74"/>
      <c r="B21" s="234"/>
      <c r="C21" s="234"/>
      <c r="D21" s="234"/>
      <c r="E21" s="234"/>
      <c r="F21" s="234"/>
      <c r="G21" s="234"/>
      <c r="H21" s="234"/>
      <c r="I21" s="234"/>
      <c r="J21" s="234"/>
      <c r="K21" s="234"/>
      <c r="L21" s="234"/>
      <c r="M21" s="236"/>
      <c r="N21" s="238"/>
      <c r="O21" s="234"/>
      <c r="P21" s="234"/>
      <c r="Q21" s="234"/>
      <c r="R21" s="234"/>
      <c r="S21" s="234"/>
      <c r="T21" s="234"/>
      <c r="U21" s="234"/>
      <c r="V21" s="236"/>
      <c r="W21" s="238"/>
      <c r="X21" s="234"/>
      <c r="Y21" s="234"/>
      <c r="Z21" s="234"/>
      <c r="AA21" s="234"/>
      <c r="AB21" s="234"/>
      <c r="AC21" s="234"/>
      <c r="AD21" s="234"/>
      <c r="AE21" s="236"/>
      <c r="AF21" s="238"/>
      <c r="AG21" s="234"/>
      <c r="AH21" s="234"/>
      <c r="AI21" s="234"/>
      <c r="AJ21" s="234"/>
      <c r="AK21" s="234"/>
      <c r="AL21" s="234"/>
      <c r="AM21" s="234"/>
      <c r="AN21" s="236"/>
      <c r="AO21" s="238"/>
      <c r="AP21" s="234"/>
      <c r="AQ21" s="234"/>
      <c r="AR21" s="234"/>
      <c r="AS21" s="234"/>
      <c r="AT21" s="234"/>
      <c r="AU21" s="234"/>
      <c r="AV21" s="234"/>
      <c r="AW21" s="236"/>
      <c r="AX21" s="238"/>
      <c r="AY21" s="234"/>
      <c r="AZ21" s="74"/>
      <c r="BA21" s="74"/>
      <c r="BB21" s="74"/>
    </row>
    <row r="22" spans="1:54" x14ac:dyDescent="0.4">
      <c r="A22" s="74"/>
      <c r="B22" s="75"/>
      <c r="C22" s="75"/>
      <c r="D22" s="75"/>
      <c r="E22" s="75"/>
      <c r="F22" s="75"/>
      <c r="G22" s="75"/>
      <c r="H22" s="75"/>
      <c r="I22" s="75"/>
      <c r="J22" s="75"/>
      <c r="K22" s="75"/>
      <c r="L22" s="75"/>
      <c r="M22" s="75"/>
      <c r="N22" s="75"/>
      <c r="O22" s="75"/>
      <c r="P22" s="75"/>
      <c r="Q22" s="75"/>
      <c r="R22" s="75"/>
      <c r="S22" s="75"/>
      <c r="T22" s="75"/>
      <c r="U22" s="75"/>
      <c r="V22" s="75"/>
      <c r="W22" s="75"/>
      <c r="X22" s="75"/>
      <c r="Y22" s="75"/>
      <c r="Z22" s="75"/>
      <c r="AA22" s="75"/>
      <c r="AB22" s="75"/>
      <c r="AC22" s="75"/>
      <c r="AD22" s="75"/>
      <c r="AE22" s="75"/>
      <c r="AF22" s="75"/>
      <c r="AG22" s="75"/>
      <c r="AH22" s="75"/>
      <c r="AI22" s="75"/>
      <c r="AJ22" s="75"/>
      <c r="AK22" s="75"/>
      <c r="AL22" s="75"/>
      <c r="AM22" s="75"/>
      <c r="AN22" s="75"/>
      <c r="AO22" s="75"/>
      <c r="AP22" s="75"/>
      <c r="AQ22" s="74"/>
      <c r="AR22" s="74"/>
      <c r="AS22" s="74"/>
      <c r="AT22" s="74"/>
      <c r="AU22" s="74"/>
      <c r="AV22" s="74"/>
      <c r="AW22" s="74"/>
      <c r="AX22" s="74"/>
      <c r="AY22" s="74"/>
      <c r="AZ22" s="74"/>
      <c r="BA22" s="74"/>
      <c r="BB22" s="74"/>
    </row>
    <row r="23" spans="1:54" x14ac:dyDescent="0.4">
      <c r="A23" s="74" t="s">
        <v>259</v>
      </c>
      <c r="B23" s="75"/>
      <c r="C23" s="75"/>
      <c r="D23" s="75"/>
      <c r="E23" s="75"/>
      <c r="F23" s="75"/>
      <c r="G23" s="75"/>
      <c r="H23" s="75"/>
      <c r="I23" s="75"/>
      <c r="J23" s="75"/>
      <c r="K23" s="75"/>
      <c r="L23" s="75"/>
      <c r="M23" s="75"/>
      <c r="N23" s="75"/>
      <c r="O23" s="75"/>
      <c r="P23" s="75"/>
      <c r="Q23" s="75"/>
      <c r="R23" s="75"/>
      <c r="S23" s="75"/>
      <c r="T23" s="75"/>
      <c r="U23" s="75"/>
      <c r="V23" s="75"/>
      <c r="W23" s="75"/>
      <c r="X23" s="75"/>
      <c r="Y23" s="75"/>
      <c r="Z23" s="75"/>
      <c r="AA23" s="75"/>
      <c r="AB23" s="75"/>
      <c r="AC23" s="75"/>
      <c r="AD23" s="75"/>
      <c r="AE23" s="75"/>
      <c r="AF23" s="75"/>
      <c r="AG23" s="75"/>
      <c r="AH23" s="75"/>
      <c r="AI23" s="75"/>
      <c r="AJ23" s="75"/>
      <c r="AK23" s="75"/>
      <c r="AL23" s="75"/>
      <c r="AM23" s="75"/>
      <c r="AN23" s="75"/>
      <c r="AO23" s="75"/>
      <c r="AP23" s="75"/>
      <c r="AQ23" s="74"/>
      <c r="AR23" s="74"/>
      <c r="AS23" s="74"/>
      <c r="AT23" s="74"/>
      <c r="AU23" s="74"/>
      <c r="AV23" s="74"/>
      <c r="AW23" s="74"/>
      <c r="AX23" s="74"/>
      <c r="AY23" s="74"/>
      <c r="AZ23" s="74"/>
      <c r="BA23" s="74"/>
      <c r="BB23" s="74"/>
    </row>
    <row r="24" spans="1:54" x14ac:dyDescent="0.4">
      <c r="A24" s="74"/>
      <c r="B24" s="235" t="s">
        <v>33</v>
      </c>
      <c r="C24" s="239"/>
      <c r="D24" s="239"/>
      <c r="E24" s="239"/>
      <c r="F24" s="237"/>
      <c r="G24" s="235" t="s">
        <v>261</v>
      </c>
      <c r="H24" s="239"/>
      <c r="I24" s="239"/>
      <c r="J24" s="239"/>
      <c r="K24" s="239"/>
      <c r="L24" s="239"/>
      <c r="M24" s="239"/>
      <c r="N24" s="239"/>
      <c r="O24" s="237"/>
      <c r="P24" s="235" t="s">
        <v>262</v>
      </c>
      <c r="Q24" s="239"/>
      <c r="R24" s="239"/>
      <c r="S24" s="239"/>
      <c r="T24" s="239"/>
      <c r="U24" s="239"/>
      <c r="V24" s="239"/>
      <c r="W24" s="239"/>
      <c r="X24" s="237"/>
      <c r="Y24" s="285" t="s">
        <v>263</v>
      </c>
      <c r="Z24" s="286"/>
      <c r="AA24" s="286"/>
      <c r="AB24" s="286"/>
      <c r="AC24" s="286"/>
      <c r="AD24" s="286"/>
      <c r="AE24" s="286"/>
      <c r="AF24" s="286"/>
      <c r="AG24" s="287"/>
      <c r="AH24" s="235" t="s">
        <v>264</v>
      </c>
      <c r="AI24" s="239"/>
      <c r="AJ24" s="239"/>
      <c r="AK24" s="239"/>
      <c r="AL24" s="239"/>
      <c r="AM24" s="239"/>
      <c r="AN24" s="239"/>
      <c r="AO24" s="239"/>
      <c r="AP24" s="237"/>
      <c r="AQ24" s="74"/>
      <c r="AR24" s="74"/>
      <c r="AS24" s="74"/>
      <c r="AT24" s="74"/>
      <c r="AU24" s="74"/>
      <c r="AV24" s="74"/>
      <c r="AW24" s="74"/>
      <c r="AX24" s="74"/>
      <c r="AY24" s="74"/>
      <c r="AZ24" s="74"/>
      <c r="BA24" s="74"/>
      <c r="BB24" s="74"/>
    </row>
    <row r="25" spans="1:54" x14ac:dyDescent="0.4">
      <c r="A25" s="74"/>
      <c r="B25" s="297"/>
      <c r="C25" s="298"/>
      <c r="D25" s="298"/>
      <c r="E25" s="298"/>
      <c r="F25" s="299"/>
      <c r="G25" s="297"/>
      <c r="H25" s="298"/>
      <c r="I25" s="298"/>
      <c r="J25" s="298"/>
      <c r="K25" s="298"/>
      <c r="L25" s="298"/>
      <c r="M25" s="298"/>
      <c r="N25" s="298"/>
      <c r="O25" s="299"/>
      <c r="P25" s="297"/>
      <c r="Q25" s="298"/>
      <c r="R25" s="298"/>
      <c r="S25" s="298"/>
      <c r="T25" s="298"/>
      <c r="U25" s="298"/>
      <c r="V25" s="298"/>
      <c r="W25" s="298"/>
      <c r="X25" s="299"/>
      <c r="Y25" s="288"/>
      <c r="Z25" s="289"/>
      <c r="AA25" s="289"/>
      <c r="AB25" s="289"/>
      <c r="AC25" s="289"/>
      <c r="AD25" s="289"/>
      <c r="AE25" s="289"/>
      <c r="AF25" s="289"/>
      <c r="AG25" s="290"/>
      <c r="AH25" s="297"/>
      <c r="AI25" s="298"/>
      <c r="AJ25" s="298"/>
      <c r="AK25" s="298"/>
      <c r="AL25" s="298"/>
      <c r="AM25" s="298"/>
      <c r="AN25" s="298"/>
      <c r="AO25" s="298"/>
      <c r="AP25" s="299"/>
      <c r="AQ25" s="74"/>
      <c r="AR25" s="74"/>
      <c r="AS25" s="74"/>
      <c r="AT25" s="74"/>
      <c r="AU25" s="74"/>
      <c r="AV25" s="74"/>
      <c r="AW25" s="74"/>
      <c r="AX25" s="74"/>
      <c r="AY25" s="74"/>
      <c r="AZ25" s="74"/>
      <c r="BA25" s="74"/>
      <c r="BB25" s="74"/>
    </row>
    <row r="26" spans="1:54" x14ac:dyDescent="0.4">
      <c r="A26" s="74"/>
      <c r="B26" s="297"/>
      <c r="C26" s="298"/>
      <c r="D26" s="298"/>
      <c r="E26" s="298"/>
      <c r="F26" s="299"/>
      <c r="G26" s="297"/>
      <c r="H26" s="298"/>
      <c r="I26" s="298"/>
      <c r="J26" s="298"/>
      <c r="K26" s="298"/>
      <c r="L26" s="298"/>
      <c r="M26" s="298"/>
      <c r="N26" s="298"/>
      <c r="O26" s="299"/>
      <c r="P26" s="297"/>
      <c r="Q26" s="298"/>
      <c r="R26" s="298"/>
      <c r="S26" s="298"/>
      <c r="T26" s="298"/>
      <c r="U26" s="298"/>
      <c r="V26" s="298"/>
      <c r="W26" s="298"/>
      <c r="X26" s="299"/>
      <c r="Y26" s="288"/>
      <c r="Z26" s="289"/>
      <c r="AA26" s="289"/>
      <c r="AB26" s="289"/>
      <c r="AC26" s="289"/>
      <c r="AD26" s="289"/>
      <c r="AE26" s="289"/>
      <c r="AF26" s="289"/>
      <c r="AG26" s="290"/>
      <c r="AH26" s="297"/>
      <c r="AI26" s="298"/>
      <c r="AJ26" s="298"/>
      <c r="AK26" s="298"/>
      <c r="AL26" s="298"/>
      <c r="AM26" s="298"/>
      <c r="AN26" s="298"/>
      <c r="AO26" s="298"/>
      <c r="AP26" s="299"/>
      <c r="AQ26" s="74"/>
      <c r="AR26" s="74"/>
      <c r="AS26" s="74"/>
      <c r="AT26" s="74"/>
      <c r="AU26" s="74"/>
      <c r="AV26" s="74"/>
      <c r="AW26" s="74"/>
      <c r="AX26" s="74"/>
      <c r="AY26" s="74"/>
      <c r="AZ26" s="74"/>
      <c r="BA26" s="74"/>
      <c r="BB26" s="74"/>
    </row>
    <row r="27" spans="1:54" x14ac:dyDescent="0.4">
      <c r="A27" s="74"/>
      <c r="B27" s="236"/>
      <c r="C27" s="240"/>
      <c r="D27" s="240"/>
      <c r="E27" s="240"/>
      <c r="F27" s="238"/>
      <c r="G27" s="236"/>
      <c r="H27" s="240"/>
      <c r="I27" s="240"/>
      <c r="J27" s="240"/>
      <c r="K27" s="240"/>
      <c r="L27" s="240"/>
      <c r="M27" s="240"/>
      <c r="N27" s="240"/>
      <c r="O27" s="238"/>
      <c r="P27" s="236"/>
      <c r="Q27" s="240"/>
      <c r="R27" s="240"/>
      <c r="S27" s="240"/>
      <c r="T27" s="240"/>
      <c r="U27" s="240"/>
      <c r="V27" s="240"/>
      <c r="W27" s="240"/>
      <c r="X27" s="238"/>
      <c r="Y27" s="291"/>
      <c r="Z27" s="292"/>
      <c r="AA27" s="292"/>
      <c r="AB27" s="292"/>
      <c r="AC27" s="292"/>
      <c r="AD27" s="292"/>
      <c r="AE27" s="292"/>
      <c r="AF27" s="292"/>
      <c r="AG27" s="293"/>
      <c r="AH27" s="236"/>
      <c r="AI27" s="240"/>
      <c r="AJ27" s="240"/>
      <c r="AK27" s="240"/>
      <c r="AL27" s="240"/>
      <c r="AM27" s="240"/>
      <c r="AN27" s="240"/>
      <c r="AO27" s="240"/>
      <c r="AP27" s="238"/>
      <c r="AQ27" s="74"/>
      <c r="AR27" s="74"/>
      <c r="AS27" s="74"/>
      <c r="AT27" s="74"/>
      <c r="AU27" s="74"/>
      <c r="AV27" s="74"/>
      <c r="AW27" s="74"/>
      <c r="AX27" s="74"/>
      <c r="AY27" s="74"/>
      <c r="AZ27" s="74"/>
      <c r="BA27" s="74"/>
      <c r="BB27" s="74"/>
    </row>
    <row r="28" spans="1:54" x14ac:dyDescent="0.4">
      <c r="A28" s="74"/>
      <c r="B28" s="294"/>
      <c r="C28" s="295"/>
      <c r="D28" s="295"/>
      <c r="E28" s="295"/>
      <c r="F28" s="296"/>
      <c r="G28" s="294" t="s">
        <v>265</v>
      </c>
      <c r="H28" s="295"/>
      <c r="I28" s="295"/>
      <c r="J28" s="295"/>
      <c r="K28" s="295"/>
      <c r="L28" s="295"/>
      <c r="M28" s="295"/>
      <c r="N28" s="295"/>
      <c r="O28" s="296"/>
      <c r="P28" s="294" t="s">
        <v>266</v>
      </c>
      <c r="Q28" s="295"/>
      <c r="R28" s="295"/>
      <c r="S28" s="295"/>
      <c r="T28" s="295"/>
      <c r="U28" s="295"/>
      <c r="V28" s="295"/>
      <c r="W28" s="295"/>
      <c r="X28" s="296"/>
      <c r="Y28" s="294" t="s">
        <v>267</v>
      </c>
      <c r="Z28" s="295"/>
      <c r="AA28" s="295"/>
      <c r="AB28" s="295"/>
      <c r="AC28" s="295"/>
      <c r="AD28" s="295"/>
      <c r="AE28" s="295"/>
      <c r="AF28" s="295"/>
      <c r="AG28" s="296"/>
      <c r="AH28" s="231"/>
      <c r="AI28" s="232"/>
      <c r="AJ28" s="232"/>
      <c r="AK28" s="232"/>
      <c r="AL28" s="232"/>
      <c r="AM28" s="232"/>
      <c r="AN28" s="232"/>
      <c r="AO28" s="232" t="s">
        <v>16</v>
      </c>
      <c r="AP28" s="267"/>
      <c r="AQ28" s="74"/>
      <c r="AR28" s="74"/>
      <c r="AS28" s="74"/>
      <c r="AT28" s="74"/>
      <c r="AU28" s="74"/>
      <c r="AV28" s="74"/>
      <c r="AW28" s="74"/>
      <c r="AX28" s="74"/>
      <c r="AY28" s="74"/>
      <c r="AZ28" s="74"/>
      <c r="BA28" s="74"/>
      <c r="BB28" s="74"/>
    </row>
    <row r="29" spans="1:54" x14ac:dyDescent="0.4">
      <c r="A29" s="74"/>
      <c r="B29" s="294"/>
      <c r="C29" s="295"/>
      <c r="D29" s="295"/>
      <c r="E29" s="295"/>
      <c r="F29" s="296"/>
      <c r="G29" s="294" t="s">
        <v>265</v>
      </c>
      <c r="H29" s="295"/>
      <c r="I29" s="295"/>
      <c r="J29" s="295"/>
      <c r="K29" s="295"/>
      <c r="L29" s="295"/>
      <c r="M29" s="295"/>
      <c r="N29" s="295"/>
      <c r="O29" s="296"/>
      <c r="P29" s="294" t="s">
        <v>266</v>
      </c>
      <c r="Q29" s="295"/>
      <c r="R29" s="295"/>
      <c r="S29" s="295"/>
      <c r="T29" s="295"/>
      <c r="U29" s="295"/>
      <c r="V29" s="295"/>
      <c r="W29" s="295"/>
      <c r="X29" s="296"/>
      <c r="Y29" s="294" t="s">
        <v>267</v>
      </c>
      <c r="Z29" s="295"/>
      <c r="AA29" s="295"/>
      <c r="AB29" s="295"/>
      <c r="AC29" s="295"/>
      <c r="AD29" s="295"/>
      <c r="AE29" s="295"/>
      <c r="AF29" s="295"/>
      <c r="AG29" s="296"/>
      <c r="AH29" s="231"/>
      <c r="AI29" s="232"/>
      <c r="AJ29" s="232"/>
      <c r="AK29" s="232"/>
      <c r="AL29" s="232"/>
      <c r="AM29" s="232"/>
      <c r="AN29" s="232"/>
      <c r="AO29" s="232" t="s">
        <v>16</v>
      </c>
      <c r="AP29" s="267"/>
      <c r="AQ29" s="74"/>
      <c r="AR29" s="74"/>
      <c r="AS29" s="74"/>
      <c r="AT29" s="74"/>
      <c r="AU29" s="74"/>
      <c r="AV29" s="74"/>
      <c r="AW29" s="74"/>
      <c r="AX29" s="74"/>
      <c r="AY29" s="74"/>
      <c r="AZ29" s="74"/>
      <c r="BA29" s="74"/>
      <c r="BB29" s="74"/>
    </row>
    <row r="30" spans="1:54" x14ac:dyDescent="0.4">
      <c r="A30" s="74"/>
      <c r="B30" s="294"/>
      <c r="C30" s="295"/>
      <c r="D30" s="295"/>
      <c r="E30" s="295"/>
      <c r="F30" s="296"/>
      <c r="G30" s="294" t="s">
        <v>265</v>
      </c>
      <c r="H30" s="295"/>
      <c r="I30" s="295"/>
      <c r="J30" s="295"/>
      <c r="K30" s="295"/>
      <c r="L30" s="295"/>
      <c r="M30" s="295"/>
      <c r="N30" s="295"/>
      <c r="O30" s="296"/>
      <c r="P30" s="294" t="s">
        <v>266</v>
      </c>
      <c r="Q30" s="295"/>
      <c r="R30" s="295"/>
      <c r="S30" s="295"/>
      <c r="T30" s="295"/>
      <c r="U30" s="295"/>
      <c r="V30" s="295"/>
      <c r="W30" s="295"/>
      <c r="X30" s="296"/>
      <c r="Y30" s="294" t="s">
        <v>267</v>
      </c>
      <c r="Z30" s="295"/>
      <c r="AA30" s="295"/>
      <c r="AB30" s="295"/>
      <c r="AC30" s="295"/>
      <c r="AD30" s="295"/>
      <c r="AE30" s="295"/>
      <c r="AF30" s="295"/>
      <c r="AG30" s="296"/>
      <c r="AH30" s="231"/>
      <c r="AI30" s="232"/>
      <c r="AJ30" s="232"/>
      <c r="AK30" s="232"/>
      <c r="AL30" s="232"/>
      <c r="AM30" s="232"/>
      <c r="AN30" s="232"/>
      <c r="AO30" s="232" t="s">
        <v>16</v>
      </c>
      <c r="AP30" s="267"/>
      <c r="AQ30" s="74"/>
      <c r="AR30" s="74"/>
      <c r="AS30" s="74"/>
      <c r="AT30" s="74"/>
      <c r="AU30" s="74"/>
      <c r="AV30" s="74"/>
      <c r="AW30" s="74"/>
      <c r="AX30" s="74"/>
      <c r="AY30" s="74"/>
      <c r="AZ30" s="74"/>
      <c r="BA30" s="74"/>
      <c r="BB30" s="74"/>
    </row>
    <row r="31" spans="1:54" x14ac:dyDescent="0.4">
      <c r="A31" s="74"/>
      <c r="B31" s="74"/>
      <c r="C31" s="74"/>
      <c r="D31" s="74"/>
      <c r="E31" s="74"/>
      <c r="F31" s="74"/>
      <c r="G31" s="74"/>
      <c r="H31" s="74"/>
      <c r="I31" s="74"/>
      <c r="J31" s="74"/>
      <c r="K31" s="74"/>
      <c r="L31" s="74"/>
      <c r="M31" s="74"/>
      <c r="N31" s="74"/>
      <c r="O31" s="74"/>
      <c r="P31" s="74"/>
      <c r="Q31" s="74"/>
      <c r="R31" s="74"/>
      <c r="S31" s="74"/>
      <c r="T31" s="74"/>
      <c r="U31" s="74"/>
      <c r="V31" s="74"/>
      <c r="W31" s="74"/>
      <c r="X31" s="74"/>
      <c r="Y31" s="74"/>
      <c r="Z31" s="74"/>
      <c r="AA31" s="74"/>
      <c r="AB31" s="74"/>
      <c r="AC31" s="74"/>
      <c r="AD31" s="74"/>
      <c r="AE31" s="74"/>
      <c r="AF31" s="74"/>
      <c r="AG31" s="74"/>
      <c r="AH31" s="74"/>
      <c r="AI31" s="74"/>
      <c r="AJ31" s="74"/>
      <c r="AK31" s="74"/>
      <c r="AL31" s="74"/>
      <c r="AM31" s="74"/>
      <c r="AN31" s="74"/>
      <c r="AO31" s="74"/>
      <c r="AP31" s="74"/>
      <c r="AQ31" s="74"/>
      <c r="AR31" s="74"/>
      <c r="AS31" s="74"/>
      <c r="AT31" s="74"/>
      <c r="AU31" s="74"/>
      <c r="AV31" s="74"/>
      <c r="AW31" s="74"/>
      <c r="AX31" s="74"/>
      <c r="AY31" s="74"/>
      <c r="AZ31" s="74"/>
      <c r="BA31" s="74"/>
      <c r="BB31" s="74"/>
    </row>
    <row r="32" spans="1:54" x14ac:dyDescent="0.4">
      <c r="A32" s="74" t="s">
        <v>271</v>
      </c>
      <c r="B32" s="74"/>
      <c r="C32" s="74"/>
      <c r="D32" s="74"/>
      <c r="E32" s="74"/>
      <c r="F32" s="74"/>
      <c r="G32" s="74"/>
      <c r="H32" s="74"/>
      <c r="I32" s="74"/>
      <c r="J32" s="74"/>
      <c r="K32" s="74"/>
      <c r="L32" s="74"/>
      <c r="M32" s="74"/>
      <c r="N32" s="74"/>
      <c r="O32" s="74"/>
      <c r="P32" s="74"/>
      <c r="Q32" s="74"/>
      <c r="R32" s="74"/>
      <c r="S32" s="74"/>
      <c r="T32" s="74"/>
      <c r="U32" s="74"/>
      <c r="V32" s="74"/>
      <c r="W32" s="74"/>
      <c r="X32" s="74"/>
      <c r="Y32" s="74"/>
      <c r="Z32" s="74"/>
      <c r="AA32" s="74"/>
      <c r="AB32" s="74"/>
      <c r="AC32" s="74"/>
      <c r="AD32" s="74"/>
      <c r="AE32" s="74"/>
      <c r="AF32" s="74"/>
      <c r="AG32" s="74"/>
      <c r="AH32" s="74"/>
      <c r="AI32" s="74"/>
      <c r="AJ32" s="74"/>
      <c r="AK32" s="74"/>
      <c r="AL32" s="74"/>
      <c r="AM32" s="74"/>
      <c r="AN32" s="74"/>
      <c r="AO32" s="74"/>
      <c r="AP32" s="74"/>
      <c r="AQ32" s="74"/>
      <c r="AR32" s="74"/>
      <c r="AS32" s="74"/>
      <c r="AT32" s="74"/>
      <c r="AU32" s="74"/>
      <c r="AV32" s="74"/>
      <c r="AW32" s="74"/>
      <c r="AX32" s="74"/>
      <c r="AY32" s="74"/>
      <c r="AZ32" s="74"/>
      <c r="BA32" s="74"/>
      <c r="BB32" s="74"/>
    </row>
    <row r="33" spans="1:89" x14ac:dyDescent="0.4">
      <c r="A33" s="74"/>
      <c r="B33" s="74"/>
      <c r="C33" s="74"/>
      <c r="D33" s="74"/>
      <c r="E33" s="74"/>
      <c r="F33" s="74"/>
      <c r="G33" s="74"/>
      <c r="H33" s="74"/>
      <c r="I33" s="74"/>
      <c r="J33" s="74"/>
      <c r="K33" s="74"/>
      <c r="L33" s="74"/>
      <c r="M33" s="74"/>
      <c r="N33" s="74"/>
      <c r="O33" s="74"/>
      <c r="P33" s="74"/>
      <c r="Q33" s="74"/>
      <c r="R33" s="74"/>
      <c r="S33" s="74"/>
      <c r="T33" s="74"/>
      <c r="U33" s="74"/>
      <c r="V33" s="74"/>
      <c r="W33" s="74"/>
      <c r="X33" s="74"/>
      <c r="Y33" s="74"/>
      <c r="Z33" s="74"/>
      <c r="AA33" s="74"/>
      <c r="AB33" s="74"/>
      <c r="AC33" s="74"/>
      <c r="AD33" s="74"/>
      <c r="AE33" s="74"/>
      <c r="AF33" s="74"/>
      <c r="AG33" s="74"/>
      <c r="AH33" s="74"/>
      <c r="AI33" s="74"/>
      <c r="AJ33" s="74"/>
      <c r="AK33" s="74"/>
      <c r="AL33" s="74"/>
      <c r="AM33" s="74"/>
      <c r="AN33" s="74"/>
      <c r="AO33" s="74"/>
      <c r="AP33" s="74"/>
      <c r="AQ33" s="74"/>
      <c r="AR33" s="74"/>
      <c r="AS33" s="74"/>
      <c r="AT33" s="74"/>
      <c r="AU33" s="74"/>
      <c r="AV33" s="74"/>
      <c r="AW33" s="74"/>
      <c r="AX33" s="74"/>
      <c r="AY33" s="74"/>
      <c r="AZ33" s="74"/>
      <c r="BA33" s="74"/>
      <c r="BB33" s="74"/>
    </row>
    <row r="34" spans="1:89" ht="18" customHeight="1" x14ac:dyDescent="0.4">
      <c r="A34" s="74"/>
      <c r="B34" s="256" t="s">
        <v>33</v>
      </c>
      <c r="C34" s="256"/>
      <c r="D34" s="256" t="s">
        <v>42</v>
      </c>
      <c r="E34" s="256"/>
      <c r="F34" s="256" t="s">
        <v>43</v>
      </c>
      <c r="G34" s="256"/>
      <c r="H34" s="256"/>
      <c r="I34" s="256"/>
      <c r="J34" s="256" t="s">
        <v>48</v>
      </c>
      <c r="K34" s="256"/>
      <c r="L34" s="256"/>
      <c r="M34" s="256"/>
      <c r="N34" s="256"/>
      <c r="O34" s="256"/>
      <c r="P34" s="256"/>
      <c r="Q34" s="256"/>
      <c r="R34" s="256"/>
      <c r="S34" s="256" t="s">
        <v>44</v>
      </c>
      <c r="T34" s="256"/>
      <c r="U34" s="256"/>
      <c r="V34" s="256"/>
      <c r="W34" s="256" t="s">
        <v>49</v>
      </c>
      <c r="X34" s="256"/>
      <c r="Y34" s="256"/>
      <c r="Z34" s="256"/>
      <c r="AA34" s="256" t="s">
        <v>50</v>
      </c>
      <c r="AB34" s="256"/>
      <c r="AC34" s="256"/>
      <c r="AD34" s="256"/>
      <c r="AE34" s="256" t="s">
        <v>51</v>
      </c>
      <c r="AF34" s="256"/>
      <c r="AG34" s="256"/>
      <c r="AH34" s="256"/>
      <c r="AI34" s="256" t="s">
        <v>52</v>
      </c>
      <c r="AJ34" s="256"/>
      <c r="AK34" s="256"/>
      <c r="AL34" s="256"/>
      <c r="AM34" s="274" t="s">
        <v>53</v>
      </c>
      <c r="AN34" s="274"/>
      <c r="AO34" s="274"/>
      <c r="AP34" s="274"/>
      <c r="AQ34" s="256" t="s">
        <v>54</v>
      </c>
      <c r="AR34" s="256"/>
      <c r="AS34" s="256"/>
      <c r="AT34" s="256"/>
      <c r="AU34" s="256" t="s">
        <v>59</v>
      </c>
      <c r="AV34" s="256"/>
      <c r="AW34" s="256"/>
      <c r="AX34" s="256"/>
      <c r="AY34" s="256" t="s">
        <v>55</v>
      </c>
      <c r="AZ34" s="256"/>
      <c r="BA34" s="256"/>
      <c r="BB34" s="256"/>
    </row>
    <row r="35" spans="1:89" x14ac:dyDescent="0.4">
      <c r="A35" s="74"/>
      <c r="B35" s="256"/>
      <c r="C35" s="256"/>
      <c r="D35" s="256"/>
      <c r="E35" s="256"/>
      <c r="F35" s="256"/>
      <c r="G35" s="256"/>
      <c r="H35" s="256"/>
      <c r="I35" s="256"/>
      <c r="J35" s="256"/>
      <c r="K35" s="256"/>
      <c r="L35" s="256"/>
      <c r="M35" s="256"/>
      <c r="N35" s="256"/>
      <c r="O35" s="256"/>
      <c r="P35" s="256"/>
      <c r="Q35" s="256"/>
      <c r="R35" s="256"/>
      <c r="S35" s="256"/>
      <c r="T35" s="256"/>
      <c r="U35" s="256"/>
      <c r="V35" s="256"/>
      <c r="W35" s="256"/>
      <c r="X35" s="256"/>
      <c r="Y35" s="256"/>
      <c r="Z35" s="256"/>
      <c r="AA35" s="256"/>
      <c r="AB35" s="256"/>
      <c r="AC35" s="256"/>
      <c r="AD35" s="256"/>
      <c r="AE35" s="256"/>
      <c r="AF35" s="256"/>
      <c r="AG35" s="256"/>
      <c r="AH35" s="256"/>
      <c r="AI35" s="256"/>
      <c r="AJ35" s="256"/>
      <c r="AK35" s="256"/>
      <c r="AL35" s="256"/>
      <c r="AM35" s="274"/>
      <c r="AN35" s="274"/>
      <c r="AO35" s="274"/>
      <c r="AP35" s="274"/>
      <c r="AQ35" s="256"/>
      <c r="AR35" s="256"/>
      <c r="AS35" s="256"/>
      <c r="AT35" s="256"/>
      <c r="AU35" s="256"/>
      <c r="AV35" s="256"/>
      <c r="AW35" s="256"/>
      <c r="AX35" s="256"/>
      <c r="AY35" s="256"/>
      <c r="AZ35" s="256"/>
      <c r="BA35" s="256"/>
      <c r="BB35" s="256"/>
    </row>
    <row r="36" spans="1:89" x14ac:dyDescent="0.4">
      <c r="A36" s="74"/>
      <c r="B36" s="256"/>
      <c r="C36" s="256"/>
      <c r="D36" s="256"/>
      <c r="E36" s="256"/>
      <c r="F36" s="256"/>
      <c r="G36" s="256"/>
      <c r="H36" s="256"/>
      <c r="I36" s="256"/>
      <c r="J36" s="256" t="s">
        <v>45</v>
      </c>
      <c r="K36" s="256"/>
      <c r="L36" s="256"/>
      <c r="M36" s="256" t="s">
        <v>46</v>
      </c>
      <c r="N36" s="256"/>
      <c r="O36" s="256"/>
      <c r="P36" s="256" t="s">
        <v>47</v>
      </c>
      <c r="Q36" s="256"/>
      <c r="R36" s="256"/>
      <c r="S36" s="256"/>
      <c r="T36" s="256"/>
      <c r="U36" s="256"/>
      <c r="V36" s="256"/>
      <c r="W36" s="256"/>
      <c r="X36" s="256"/>
      <c r="Y36" s="256"/>
      <c r="Z36" s="256"/>
      <c r="AA36" s="256"/>
      <c r="AB36" s="256"/>
      <c r="AC36" s="256"/>
      <c r="AD36" s="256"/>
      <c r="AE36" s="256"/>
      <c r="AF36" s="256"/>
      <c r="AG36" s="256"/>
      <c r="AH36" s="256"/>
      <c r="AI36" s="256"/>
      <c r="AJ36" s="256"/>
      <c r="AK36" s="256"/>
      <c r="AL36" s="256"/>
      <c r="AM36" s="274"/>
      <c r="AN36" s="274"/>
      <c r="AO36" s="274"/>
      <c r="AP36" s="274"/>
      <c r="AQ36" s="256"/>
      <c r="AR36" s="256"/>
      <c r="AS36" s="256"/>
      <c r="AT36" s="256"/>
      <c r="AU36" s="256"/>
      <c r="AV36" s="256"/>
      <c r="AW36" s="256"/>
      <c r="AX36" s="256"/>
      <c r="AY36" s="256"/>
      <c r="AZ36" s="256"/>
      <c r="BA36" s="256"/>
      <c r="BB36" s="256"/>
    </row>
    <row r="37" spans="1:89" x14ac:dyDescent="0.4">
      <c r="A37" s="74"/>
      <c r="B37" s="256"/>
      <c r="C37" s="256"/>
      <c r="D37" s="256"/>
      <c r="E37" s="256"/>
      <c r="F37" s="256"/>
      <c r="G37" s="256"/>
      <c r="H37" s="256"/>
      <c r="I37" s="256"/>
      <c r="J37" s="256"/>
      <c r="K37" s="256"/>
      <c r="L37" s="256"/>
      <c r="M37" s="256"/>
      <c r="N37" s="256"/>
      <c r="O37" s="256"/>
      <c r="P37" s="256"/>
      <c r="Q37" s="256"/>
      <c r="R37" s="256"/>
      <c r="S37" s="256"/>
      <c r="T37" s="256"/>
      <c r="U37" s="256"/>
      <c r="V37" s="256"/>
      <c r="W37" s="256"/>
      <c r="X37" s="256"/>
      <c r="Y37" s="256"/>
      <c r="Z37" s="256"/>
      <c r="AA37" s="256"/>
      <c r="AB37" s="256"/>
      <c r="AC37" s="256"/>
      <c r="AD37" s="256"/>
      <c r="AE37" s="256"/>
      <c r="AF37" s="256"/>
      <c r="AG37" s="256"/>
      <c r="AH37" s="256"/>
      <c r="AI37" s="256"/>
      <c r="AJ37" s="256"/>
      <c r="AK37" s="256"/>
      <c r="AL37" s="256"/>
      <c r="AM37" s="274"/>
      <c r="AN37" s="274"/>
      <c r="AO37" s="274"/>
      <c r="AP37" s="274"/>
      <c r="AQ37" s="256"/>
      <c r="AR37" s="256"/>
      <c r="AS37" s="256"/>
      <c r="AT37" s="256"/>
      <c r="AU37" s="256"/>
      <c r="AV37" s="256"/>
      <c r="AW37" s="256"/>
      <c r="AX37" s="256"/>
      <c r="AY37" s="256"/>
      <c r="AZ37" s="256"/>
      <c r="BA37" s="256"/>
      <c r="BB37" s="256"/>
    </row>
    <row r="38" spans="1:89" x14ac:dyDescent="0.4">
      <c r="A38" s="74"/>
      <c r="B38" s="256"/>
      <c r="C38" s="256"/>
      <c r="D38" s="256"/>
      <c r="E38" s="256"/>
      <c r="F38" s="256"/>
      <c r="G38" s="256"/>
      <c r="H38" s="256"/>
      <c r="I38" s="256"/>
      <c r="J38" s="256"/>
      <c r="K38" s="256"/>
      <c r="L38" s="256"/>
      <c r="M38" s="256"/>
      <c r="N38" s="256"/>
      <c r="O38" s="256"/>
      <c r="P38" s="256"/>
      <c r="Q38" s="256"/>
      <c r="R38" s="256"/>
      <c r="S38" s="256"/>
      <c r="T38" s="256"/>
      <c r="U38" s="256"/>
      <c r="V38" s="256"/>
      <c r="W38" s="256"/>
      <c r="X38" s="256"/>
      <c r="Y38" s="256"/>
      <c r="Z38" s="256"/>
      <c r="AA38" s="256"/>
      <c r="AB38" s="256"/>
      <c r="AC38" s="256"/>
      <c r="AD38" s="256"/>
      <c r="AE38" s="256"/>
      <c r="AF38" s="256"/>
      <c r="AG38" s="256"/>
      <c r="AH38" s="256"/>
      <c r="AI38" s="256"/>
      <c r="AJ38" s="256"/>
      <c r="AK38" s="256"/>
      <c r="AL38" s="256"/>
      <c r="AM38" s="274"/>
      <c r="AN38" s="274"/>
      <c r="AO38" s="274"/>
      <c r="AP38" s="274"/>
      <c r="AQ38" s="256"/>
      <c r="AR38" s="256"/>
      <c r="AS38" s="256"/>
      <c r="AT38" s="256"/>
      <c r="AU38" s="256"/>
      <c r="AV38" s="256"/>
      <c r="AW38" s="256"/>
      <c r="AX38" s="256"/>
      <c r="AY38" s="256"/>
      <c r="AZ38" s="256"/>
      <c r="BA38" s="256"/>
      <c r="BB38" s="256"/>
    </row>
    <row r="39" spans="1:89" x14ac:dyDescent="0.4">
      <c r="A39" s="74"/>
      <c r="B39" s="255" t="s">
        <v>34</v>
      </c>
      <c r="C39" s="255"/>
      <c r="D39" s="273"/>
      <c r="E39" s="273"/>
      <c r="F39" s="255"/>
      <c r="G39" s="255"/>
      <c r="H39" s="255"/>
      <c r="I39" s="255"/>
      <c r="J39" s="255"/>
      <c r="K39" s="255"/>
      <c r="L39" s="255"/>
      <c r="M39" s="255"/>
      <c r="N39" s="255"/>
      <c r="O39" s="255"/>
      <c r="P39" s="256"/>
      <c r="Q39" s="256"/>
      <c r="R39" s="256"/>
      <c r="S39" s="269"/>
      <c r="T39" s="269"/>
      <c r="U39" s="269"/>
      <c r="V39" s="269" t="s">
        <v>56</v>
      </c>
      <c r="W39" s="269"/>
      <c r="X39" s="269"/>
      <c r="Y39" s="269"/>
      <c r="Z39" s="269" t="s">
        <v>56</v>
      </c>
      <c r="AA39" s="268"/>
      <c r="AB39" s="268"/>
      <c r="AC39" s="268"/>
      <c r="AD39" s="269" t="s">
        <v>57</v>
      </c>
      <c r="AE39" s="268"/>
      <c r="AF39" s="268"/>
      <c r="AG39" s="268"/>
      <c r="AH39" s="269" t="s">
        <v>57</v>
      </c>
      <c r="AI39" s="268"/>
      <c r="AJ39" s="268"/>
      <c r="AK39" s="268"/>
      <c r="AL39" s="269" t="s">
        <v>57</v>
      </c>
      <c r="AM39" s="268"/>
      <c r="AN39" s="268"/>
      <c r="AO39" s="268"/>
      <c r="AP39" s="269" t="s">
        <v>57</v>
      </c>
      <c r="AQ39" s="270" t="str">
        <f>IF(F39="","",MIN(ROUNDDOWN(((AE39+AI39)/AA39)*100,2),100))</f>
        <v/>
      </c>
      <c r="AR39" s="270"/>
      <c r="AS39" s="270"/>
      <c r="AT39" s="269" t="s">
        <v>16</v>
      </c>
      <c r="AU39" s="268"/>
      <c r="AV39" s="268"/>
      <c r="AW39" s="268"/>
      <c r="AX39" s="265" t="s">
        <v>60</v>
      </c>
      <c r="AY39" s="268"/>
      <c r="AZ39" s="268"/>
      <c r="BA39" s="268"/>
      <c r="BB39" s="265" t="s">
        <v>60</v>
      </c>
    </row>
    <row r="40" spans="1:89" x14ac:dyDescent="0.4">
      <c r="A40" s="74"/>
      <c r="B40" s="255"/>
      <c r="C40" s="255"/>
      <c r="D40" s="273"/>
      <c r="E40" s="273"/>
      <c r="F40" s="255"/>
      <c r="G40" s="255"/>
      <c r="H40" s="255"/>
      <c r="I40" s="255"/>
      <c r="J40" s="255"/>
      <c r="K40" s="255"/>
      <c r="L40" s="255"/>
      <c r="M40" s="255"/>
      <c r="N40" s="255"/>
      <c r="O40" s="255"/>
      <c r="P40" s="256"/>
      <c r="Q40" s="256"/>
      <c r="R40" s="256"/>
      <c r="S40" s="269"/>
      <c r="T40" s="269"/>
      <c r="U40" s="269"/>
      <c r="V40" s="269"/>
      <c r="W40" s="269"/>
      <c r="X40" s="269"/>
      <c r="Y40" s="269"/>
      <c r="Z40" s="269"/>
      <c r="AA40" s="268"/>
      <c r="AB40" s="268"/>
      <c r="AC40" s="268"/>
      <c r="AD40" s="269"/>
      <c r="AE40" s="268"/>
      <c r="AF40" s="268"/>
      <c r="AG40" s="268"/>
      <c r="AH40" s="269"/>
      <c r="AI40" s="268"/>
      <c r="AJ40" s="268"/>
      <c r="AK40" s="268"/>
      <c r="AL40" s="269"/>
      <c r="AM40" s="268"/>
      <c r="AN40" s="268"/>
      <c r="AO40" s="268"/>
      <c r="AP40" s="269"/>
      <c r="AQ40" s="270"/>
      <c r="AR40" s="270"/>
      <c r="AS40" s="270"/>
      <c r="AT40" s="269"/>
      <c r="AU40" s="268"/>
      <c r="AV40" s="268"/>
      <c r="AW40" s="268"/>
      <c r="AX40" s="265"/>
      <c r="AY40" s="268"/>
      <c r="AZ40" s="268"/>
      <c r="BA40" s="268"/>
      <c r="BB40" s="265"/>
      <c r="BQ40"/>
      <c r="BR40"/>
      <c r="BS40"/>
      <c r="BT40"/>
      <c r="BU40"/>
      <c r="BV40"/>
      <c r="BW40"/>
      <c r="BX40"/>
      <c r="BY40"/>
      <c r="BZ40"/>
      <c r="CA40"/>
      <c r="CB40"/>
      <c r="CC40"/>
      <c r="CD40"/>
      <c r="CE40"/>
      <c r="CF40"/>
      <c r="CG40"/>
      <c r="CH40"/>
      <c r="CI40"/>
      <c r="CJ40"/>
      <c r="CK40"/>
    </row>
    <row r="41" spans="1:89" x14ac:dyDescent="0.4">
      <c r="A41" s="74"/>
      <c r="B41" s="255"/>
      <c r="C41" s="255"/>
      <c r="D41" s="273"/>
      <c r="E41" s="273"/>
      <c r="F41" s="255"/>
      <c r="G41" s="255"/>
      <c r="H41" s="255"/>
      <c r="I41" s="255"/>
      <c r="J41" s="255"/>
      <c r="K41" s="255"/>
      <c r="L41" s="255"/>
      <c r="M41" s="255"/>
      <c r="N41" s="255"/>
      <c r="O41" s="255"/>
      <c r="P41" s="255"/>
      <c r="Q41" s="255"/>
      <c r="R41" s="255"/>
      <c r="S41" s="269"/>
      <c r="T41" s="269"/>
      <c r="U41" s="269"/>
      <c r="V41" s="269" t="s">
        <v>56</v>
      </c>
      <c r="W41" s="269"/>
      <c r="X41" s="269"/>
      <c r="Y41" s="269"/>
      <c r="Z41" s="269" t="s">
        <v>56</v>
      </c>
      <c r="AA41" s="268"/>
      <c r="AB41" s="268"/>
      <c r="AC41" s="268"/>
      <c r="AD41" s="269" t="s">
        <v>57</v>
      </c>
      <c r="AE41" s="268"/>
      <c r="AF41" s="268"/>
      <c r="AG41" s="268"/>
      <c r="AH41" s="269" t="s">
        <v>57</v>
      </c>
      <c r="AI41" s="268"/>
      <c r="AJ41" s="268"/>
      <c r="AK41" s="268"/>
      <c r="AL41" s="269" t="s">
        <v>57</v>
      </c>
      <c r="AM41" s="268"/>
      <c r="AN41" s="268"/>
      <c r="AO41" s="268"/>
      <c r="AP41" s="269" t="s">
        <v>57</v>
      </c>
      <c r="AQ41" s="270" t="str">
        <f t="shared" ref="AQ41" si="1">IF(F41="","",MIN(ROUNDDOWN(((AE41+AI41)/AA41)*100,2),100))</f>
        <v/>
      </c>
      <c r="AR41" s="270"/>
      <c r="AS41" s="270"/>
      <c r="AT41" s="269" t="s">
        <v>16</v>
      </c>
      <c r="AU41" s="268"/>
      <c r="AV41" s="268"/>
      <c r="AW41" s="268"/>
      <c r="AX41" s="265" t="s">
        <v>60</v>
      </c>
      <c r="AY41" s="268"/>
      <c r="AZ41" s="268"/>
      <c r="BA41" s="268"/>
      <c r="BB41" s="265" t="s">
        <v>60</v>
      </c>
      <c r="BQ41"/>
      <c r="BR41"/>
      <c r="BS41"/>
      <c r="BT41"/>
      <c r="BU41"/>
      <c r="BV41"/>
      <c r="BW41"/>
      <c r="BX41"/>
      <c r="BY41"/>
      <c r="BZ41"/>
      <c r="CA41"/>
      <c r="CB41"/>
      <c r="CC41"/>
      <c r="CD41"/>
      <c r="CE41"/>
      <c r="CF41"/>
      <c r="CG41"/>
      <c r="CH41"/>
      <c r="CI41"/>
      <c r="CJ41"/>
      <c r="CK41"/>
    </row>
    <row r="42" spans="1:89" x14ac:dyDescent="0.4">
      <c r="A42" s="74"/>
      <c r="B42" s="255"/>
      <c r="C42" s="255"/>
      <c r="D42" s="273"/>
      <c r="E42" s="273"/>
      <c r="F42" s="255"/>
      <c r="G42" s="255"/>
      <c r="H42" s="255"/>
      <c r="I42" s="255"/>
      <c r="J42" s="255"/>
      <c r="K42" s="255"/>
      <c r="L42" s="255"/>
      <c r="M42" s="255"/>
      <c r="N42" s="255"/>
      <c r="O42" s="255"/>
      <c r="P42" s="255"/>
      <c r="Q42" s="255"/>
      <c r="R42" s="255"/>
      <c r="S42" s="269"/>
      <c r="T42" s="269"/>
      <c r="U42" s="269"/>
      <c r="V42" s="269"/>
      <c r="W42" s="269"/>
      <c r="X42" s="269"/>
      <c r="Y42" s="269"/>
      <c r="Z42" s="269"/>
      <c r="AA42" s="268"/>
      <c r="AB42" s="268"/>
      <c r="AC42" s="268"/>
      <c r="AD42" s="269"/>
      <c r="AE42" s="268"/>
      <c r="AF42" s="268"/>
      <c r="AG42" s="268"/>
      <c r="AH42" s="269"/>
      <c r="AI42" s="268"/>
      <c r="AJ42" s="268"/>
      <c r="AK42" s="268"/>
      <c r="AL42" s="269"/>
      <c r="AM42" s="268"/>
      <c r="AN42" s="268"/>
      <c r="AO42" s="268"/>
      <c r="AP42" s="269"/>
      <c r="AQ42" s="270"/>
      <c r="AR42" s="270"/>
      <c r="AS42" s="270"/>
      <c r="AT42" s="269"/>
      <c r="AU42" s="268"/>
      <c r="AV42" s="268"/>
      <c r="AW42" s="268"/>
      <c r="AX42" s="265"/>
      <c r="AY42" s="268"/>
      <c r="AZ42" s="268"/>
      <c r="BA42" s="268"/>
      <c r="BB42" s="265"/>
      <c r="BQ42"/>
      <c r="BR42"/>
      <c r="BS42"/>
      <c r="BT42"/>
      <c r="BU42"/>
      <c r="BV42"/>
      <c r="BW42"/>
      <c r="BX42"/>
      <c r="BY42"/>
      <c r="BZ42"/>
      <c r="CA42"/>
      <c r="CB42"/>
      <c r="CC42"/>
      <c r="CD42"/>
      <c r="CE42"/>
      <c r="CF42"/>
      <c r="CG42"/>
      <c r="CH42"/>
      <c r="CI42"/>
      <c r="CJ42"/>
      <c r="CK42"/>
    </row>
    <row r="43" spans="1:89" x14ac:dyDescent="0.4">
      <c r="A43" s="74"/>
      <c r="B43" s="255"/>
      <c r="C43" s="255"/>
      <c r="D43" s="273"/>
      <c r="E43" s="273"/>
      <c r="F43" s="255"/>
      <c r="G43" s="255"/>
      <c r="H43" s="255"/>
      <c r="I43" s="255"/>
      <c r="J43" s="255"/>
      <c r="K43" s="255"/>
      <c r="L43" s="255"/>
      <c r="M43" s="255"/>
      <c r="N43" s="255"/>
      <c r="O43" s="255"/>
      <c r="P43" s="255"/>
      <c r="Q43" s="255"/>
      <c r="R43" s="255"/>
      <c r="S43" s="269"/>
      <c r="T43" s="269"/>
      <c r="U43" s="269"/>
      <c r="V43" s="269" t="s">
        <v>56</v>
      </c>
      <c r="W43" s="269"/>
      <c r="X43" s="269"/>
      <c r="Y43" s="269"/>
      <c r="Z43" s="269" t="s">
        <v>56</v>
      </c>
      <c r="AA43" s="268"/>
      <c r="AB43" s="268"/>
      <c r="AC43" s="268"/>
      <c r="AD43" s="269" t="s">
        <v>57</v>
      </c>
      <c r="AE43" s="268"/>
      <c r="AF43" s="268"/>
      <c r="AG43" s="268"/>
      <c r="AH43" s="269" t="s">
        <v>57</v>
      </c>
      <c r="AI43" s="268"/>
      <c r="AJ43" s="268"/>
      <c r="AK43" s="268"/>
      <c r="AL43" s="269" t="s">
        <v>57</v>
      </c>
      <c r="AM43" s="268"/>
      <c r="AN43" s="268"/>
      <c r="AO43" s="268"/>
      <c r="AP43" s="269" t="s">
        <v>57</v>
      </c>
      <c r="AQ43" s="270" t="str">
        <f t="shared" ref="AQ43" si="2">IF(F43="","",MIN(ROUNDDOWN(((AE43+AI43)/AA43)*100,2),100))</f>
        <v/>
      </c>
      <c r="AR43" s="270"/>
      <c r="AS43" s="270"/>
      <c r="AT43" s="269" t="s">
        <v>16</v>
      </c>
      <c r="AU43" s="268"/>
      <c r="AV43" s="268"/>
      <c r="AW43" s="268"/>
      <c r="AX43" s="265" t="s">
        <v>60</v>
      </c>
      <c r="AY43" s="268"/>
      <c r="AZ43" s="268"/>
      <c r="BA43" s="268"/>
      <c r="BB43" s="265" t="s">
        <v>60</v>
      </c>
      <c r="BQ43"/>
      <c r="BR43"/>
      <c r="BS43"/>
      <c r="BT43"/>
      <c r="BU43"/>
      <c r="BV43"/>
      <c r="BW43"/>
      <c r="BX43"/>
      <c r="BY43"/>
      <c r="BZ43"/>
      <c r="CA43"/>
      <c r="CB43"/>
      <c r="CC43"/>
      <c r="CD43"/>
      <c r="CE43"/>
      <c r="CF43"/>
      <c r="CG43"/>
      <c r="CH43"/>
      <c r="CI43"/>
      <c r="CJ43"/>
      <c r="CK43"/>
    </row>
    <row r="44" spans="1:89" x14ac:dyDescent="0.4">
      <c r="A44" s="74"/>
      <c r="B44" s="255"/>
      <c r="C44" s="255"/>
      <c r="D44" s="273"/>
      <c r="E44" s="273"/>
      <c r="F44" s="255"/>
      <c r="G44" s="255"/>
      <c r="H44" s="255"/>
      <c r="I44" s="255"/>
      <c r="J44" s="255"/>
      <c r="K44" s="255"/>
      <c r="L44" s="255"/>
      <c r="M44" s="255"/>
      <c r="N44" s="255"/>
      <c r="O44" s="255"/>
      <c r="P44" s="255"/>
      <c r="Q44" s="255"/>
      <c r="R44" s="255"/>
      <c r="S44" s="269"/>
      <c r="T44" s="269"/>
      <c r="U44" s="269"/>
      <c r="V44" s="269"/>
      <c r="W44" s="269"/>
      <c r="X44" s="269"/>
      <c r="Y44" s="269"/>
      <c r="Z44" s="269"/>
      <c r="AA44" s="268"/>
      <c r="AB44" s="268"/>
      <c r="AC44" s="268"/>
      <c r="AD44" s="269"/>
      <c r="AE44" s="268"/>
      <c r="AF44" s="268"/>
      <c r="AG44" s="268"/>
      <c r="AH44" s="269"/>
      <c r="AI44" s="268"/>
      <c r="AJ44" s="268"/>
      <c r="AK44" s="268"/>
      <c r="AL44" s="269"/>
      <c r="AM44" s="268"/>
      <c r="AN44" s="268"/>
      <c r="AO44" s="268"/>
      <c r="AP44" s="269"/>
      <c r="AQ44" s="270"/>
      <c r="AR44" s="270"/>
      <c r="AS44" s="270"/>
      <c r="AT44" s="269"/>
      <c r="AU44" s="268"/>
      <c r="AV44" s="268"/>
      <c r="AW44" s="268"/>
      <c r="AX44" s="265"/>
      <c r="AY44" s="268"/>
      <c r="AZ44" s="268"/>
      <c r="BA44" s="268"/>
      <c r="BB44" s="265"/>
      <c r="BQ44"/>
      <c r="BR44"/>
      <c r="BS44"/>
      <c r="BT44"/>
      <c r="BU44"/>
      <c r="BV44"/>
      <c r="BW44"/>
      <c r="BX44"/>
      <c r="BY44"/>
      <c r="BZ44"/>
      <c r="CA44"/>
      <c r="CB44"/>
      <c r="CC44"/>
      <c r="CD44"/>
      <c r="CE44"/>
      <c r="CF44"/>
      <c r="CG44"/>
      <c r="CH44"/>
      <c r="CI44"/>
      <c r="CJ44"/>
      <c r="CK44"/>
    </row>
    <row r="45" spans="1:89" x14ac:dyDescent="0.4">
      <c r="A45" s="74"/>
      <c r="B45" s="255"/>
      <c r="C45" s="255"/>
      <c r="D45" s="273"/>
      <c r="E45" s="273"/>
      <c r="F45" s="255"/>
      <c r="G45" s="255"/>
      <c r="H45" s="255"/>
      <c r="I45" s="255"/>
      <c r="J45" s="255"/>
      <c r="K45" s="255"/>
      <c r="L45" s="255"/>
      <c r="M45" s="255"/>
      <c r="N45" s="255"/>
      <c r="O45" s="255"/>
      <c r="P45" s="255"/>
      <c r="Q45" s="255"/>
      <c r="R45" s="255"/>
      <c r="S45" s="269"/>
      <c r="T45" s="269"/>
      <c r="U45" s="269"/>
      <c r="V45" s="269" t="s">
        <v>56</v>
      </c>
      <c r="W45" s="269"/>
      <c r="X45" s="269"/>
      <c r="Y45" s="269"/>
      <c r="Z45" s="269" t="s">
        <v>56</v>
      </c>
      <c r="AA45" s="268"/>
      <c r="AB45" s="268"/>
      <c r="AC45" s="268"/>
      <c r="AD45" s="269" t="s">
        <v>57</v>
      </c>
      <c r="AE45" s="268"/>
      <c r="AF45" s="268"/>
      <c r="AG45" s="268"/>
      <c r="AH45" s="269" t="s">
        <v>57</v>
      </c>
      <c r="AI45" s="268"/>
      <c r="AJ45" s="268"/>
      <c r="AK45" s="268"/>
      <c r="AL45" s="269" t="s">
        <v>57</v>
      </c>
      <c r="AM45" s="268"/>
      <c r="AN45" s="268"/>
      <c r="AO45" s="268"/>
      <c r="AP45" s="269" t="s">
        <v>57</v>
      </c>
      <c r="AQ45" s="270" t="str">
        <f t="shared" ref="AQ45" si="3">IF(F45="","",MIN(ROUNDDOWN(((AE45+AI45)/AA45)*100,2),100))</f>
        <v/>
      </c>
      <c r="AR45" s="270"/>
      <c r="AS45" s="270"/>
      <c r="AT45" s="269" t="s">
        <v>16</v>
      </c>
      <c r="AU45" s="268"/>
      <c r="AV45" s="268"/>
      <c r="AW45" s="268"/>
      <c r="AX45" s="265" t="s">
        <v>60</v>
      </c>
      <c r="AY45" s="268"/>
      <c r="AZ45" s="268"/>
      <c r="BA45" s="268"/>
      <c r="BB45" s="265" t="s">
        <v>60</v>
      </c>
    </row>
    <row r="46" spans="1:89" x14ac:dyDescent="0.4">
      <c r="A46" s="74"/>
      <c r="B46" s="255"/>
      <c r="C46" s="255"/>
      <c r="D46" s="273"/>
      <c r="E46" s="273"/>
      <c r="F46" s="255"/>
      <c r="G46" s="255"/>
      <c r="H46" s="255"/>
      <c r="I46" s="255"/>
      <c r="J46" s="255"/>
      <c r="K46" s="255"/>
      <c r="L46" s="255"/>
      <c r="M46" s="255"/>
      <c r="N46" s="255"/>
      <c r="O46" s="255"/>
      <c r="P46" s="255"/>
      <c r="Q46" s="255"/>
      <c r="R46" s="255"/>
      <c r="S46" s="269"/>
      <c r="T46" s="269"/>
      <c r="U46" s="269"/>
      <c r="V46" s="269"/>
      <c r="W46" s="269"/>
      <c r="X46" s="269"/>
      <c r="Y46" s="269"/>
      <c r="Z46" s="269"/>
      <c r="AA46" s="268"/>
      <c r="AB46" s="268"/>
      <c r="AC46" s="268"/>
      <c r="AD46" s="269"/>
      <c r="AE46" s="268"/>
      <c r="AF46" s="268"/>
      <c r="AG46" s="268"/>
      <c r="AH46" s="269"/>
      <c r="AI46" s="268"/>
      <c r="AJ46" s="268"/>
      <c r="AK46" s="268"/>
      <c r="AL46" s="269"/>
      <c r="AM46" s="268"/>
      <c r="AN46" s="268"/>
      <c r="AO46" s="268"/>
      <c r="AP46" s="269"/>
      <c r="AQ46" s="270"/>
      <c r="AR46" s="270"/>
      <c r="AS46" s="270"/>
      <c r="AT46" s="269"/>
      <c r="AU46" s="268"/>
      <c r="AV46" s="268"/>
      <c r="AW46" s="268"/>
      <c r="AX46" s="265"/>
      <c r="AY46" s="268"/>
      <c r="AZ46" s="268"/>
      <c r="BA46" s="268"/>
      <c r="BB46" s="265"/>
    </row>
    <row r="47" spans="1:89" x14ac:dyDescent="0.4">
      <c r="A47" s="74"/>
      <c r="B47" s="255" t="s">
        <v>58</v>
      </c>
      <c r="C47" s="255"/>
      <c r="D47" s="255"/>
      <c r="E47" s="255"/>
      <c r="F47" s="255" t="s">
        <v>58</v>
      </c>
      <c r="G47" s="255"/>
      <c r="H47" s="255"/>
      <c r="I47" s="255"/>
      <c r="J47" s="271"/>
      <c r="K47" s="271"/>
      <c r="L47" s="271"/>
      <c r="M47" s="271"/>
      <c r="N47" s="271"/>
      <c r="O47" s="271"/>
      <c r="P47" s="271"/>
      <c r="Q47" s="271"/>
      <c r="R47" s="271"/>
      <c r="S47" s="266"/>
      <c r="T47" s="266"/>
      <c r="U47" s="266"/>
      <c r="V47" s="266"/>
      <c r="W47" s="266"/>
      <c r="X47" s="266"/>
      <c r="Y47" s="266"/>
      <c r="Z47" s="266"/>
      <c r="AA47" s="266"/>
      <c r="AB47" s="266"/>
      <c r="AC47" s="266"/>
      <c r="AD47" s="266"/>
      <c r="AE47" s="266"/>
      <c r="AF47" s="266"/>
      <c r="AG47" s="266"/>
      <c r="AH47" s="266"/>
      <c r="AI47" s="266"/>
      <c r="AJ47" s="266"/>
      <c r="AK47" s="266"/>
      <c r="AL47" s="266"/>
      <c r="AM47" s="266"/>
      <c r="AN47" s="266"/>
      <c r="AO47" s="266"/>
      <c r="AP47" s="266"/>
      <c r="AQ47" s="266"/>
      <c r="AR47" s="266"/>
      <c r="AS47" s="266"/>
      <c r="AT47" s="266"/>
      <c r="AU47" s="268" t="str">
        <f>IF(F39="","",ROUNDDOWN(SUM(AU39,AU41,AU43,AU45),0))</f>
        <v/>
      </c>
      <c r="AV47" s="268"/>
      <c r="AW47" s="268"/>
      <c r="AX47" s="265" t="s">
        <v>60</v>
      </c>
      <c r="AY47" s="268" t="str">
        <f>IF(F39="","",ROUNDDOWN(SUM(AY39,AY41,AY43,AY45),0))</f>
        <v/>
      </c>
      <c r="AZ47" s="268"/>
      <c r="BA47" s="268"/>
      <c r="BB47" s="265" t="s">
        <v>60</v>
      </c>
    </row>
    <row r="48" spans="1:89" x14ac:dyDescent="0.4">
      <c r="A48" s="74"/>
      <c r="B48" s="255"/>
      <c r="C48" s="255"/>
      <c r="D48" s="255"/>
      <c r="E48" s="255"/>
      <c r="F48" s="255"/>
      <c r="G48" s="255"/>
      <c r="H48" s="255"/>
      <c r="I48" s="255"/>
      <c r="J48" s="271"/>
      <c r="K48" s="271"/>
      <c r="L48" s="271"/>
      <c r="M48" s="271"/>
      <c r="N48" s="271"/>
      <c r="O48" s="271"/>
      <c r="P48" s="271"/>
      <c r="Q48" s="271"/>
      <c r="R48" s="271"/>
      <c r="S48" s="266"/>
      <c r="T48" s="266"/>
      <c r="U48" s="266"/>
      <c r="V48" s="266"/>
      <c r="W48" s="266"/>
      <c r="X48" s="266"/>
      <c r="Y48" s="266"/>
      <c r="Z48" s="266"/>
      <c r="AA48" s="266"/>
      <c r="AB48" s="266"/>
      <c r="AC48" s="266"/>
      <c r="AD48" s="266"/>
      <c r="AE48" s="266"/>
      <c r="AF48" s="266"/>
      <c r="AG48" s="266"/>
      <c r="AH48" s="266"/>
      <c r="AI48" s="266"/>
      <c r="AJ48" s="266"/>
      <c r="AK48" s="266"/>
      <c r="AL48" s="266"/>
      <c r="AM48" s="266"/>
      <c r="AN48" s="266"/>
      <c r="AO48" s="266"/>
      <c r="AP48" s="266"/>
      <c r="AQ48" s="266"/>
      <c r="AR48" s="266"/>
      <c r="AS48" s="266"/>
      <c r="AT48" s="266"/>
      <c r="AU48" s="268"/>
      <c r="AV48" s="268"/>
      <c r="AW48" s="268"/>
      <c r="AX48" s="265"/>
      <c r="AY48" s="268"/>
      <c r="AZ48" s="268"/>
      <c r="BA48" s="268"/>
      <c r="BB48" s="265"/>
    </row>
    <row r="49" spans="1:54" x14ac:dyDescent="0.4">
      <c r="A49" s="74"/>
      <c r="B49" s="74"/>
      <c r="C49" s="74"/>
      <c r="D49" s="74"/>
      <c r="E49" s="74"/>
      <c r="F49" s="74"/>
      <c r="G49" s="74"/>
      <c r="H49" s="74"/>
      <c r="I49" s="74"/>
      <c r="J49" s="74"/>
      <c r="K49" s="74"/>
      <c r="L49" s="74"/>
      <c r="M49" s="74"/>
      <c r="N49" s="74"/>
      <c r="O49" s="74"/>
      <c r="P49" s="74"/>
      <c r="Q49" s="74"/>
      <c r="R49" s="74"/>
      <c r="S49" s="74"/>
      <c r="T49" s="74"/>
      <c r="U49" s="74"/>
      <c r="V49" s="74"/>
      <c r="W49" s="74"/>
      <c r="X49" s="74"/>
      <c r="Y49" s="74"/>
      <c r="Z49" s="74"/>
      <c r="AA49" s="74"/>
      <c r="AB49" s="74"/>
      <c r="AC49" s="74"/>
      <c r="AD49" s="74"/>
      <c r="AE49" s="74"/>
      <c r="AF49" s="74"/>
      <c r="AG49" s="74"/>
      <c r="AH49" s="74"/>
      <c r="AI49" s="74"/>
      <c r="AJ49" s="74"/>
      <c r="AK49" s="74"/>
      <c r="AL49" s="74"/>
      <c r="AM49" s="74"/>
      <c r="AN49" s="74"/>
      <c r="AO49" s="74"/>
      <c r="AP49" s="74"/>
      <c r="AQ49" s="74"/>
      <c r="AR49" s="74"/>
      <c r="AS49" s="74"/>
      <c r="AT49" s="74"/>
      <c r="AU49" s="74"/>
      <c r="AV49" s="74"/>
      <c r="AW49" s="74"/>
      <c r="AX49" s="74"/>
      <c r="AY49" s="74"/>
      <c r="AZ49" s="74"/>
      <c r="BA49" s="74"/>
      <c r="BB49" s="74"/>
    </row>
    <row r="50" spans="1:54" x14ac:dyDescent="0.4">
      <c r="A50" s="272" t="s">
        <v>18</v>
      </c>
      <c r="B50" s="272"/>
      <c r="C50" s="272"/>
      <c r="D50" s="272"/>
      <c r="E50" s="272"/>
      <c r="F50" s="272"/>
      <c r="G50" s="272"/>
      <c r="H50" s="272"/>
      <c r="I50" s="272"/>
      <c r="J50" s="272"/>
      <c r="K50" s="272"/>
      <c r="L50" s="272"/>
      <c r="M50" s="272"/>
      <c r="N50" s="272"/>
      <c r="O50" s="272"/>
      <c r="P50" s="272"/>
      <c r="Q50" s="272"/>
      <c r="R50" s="272"/>
      <c r="S50" s="272"/>
      <c r="T50" s="272"/>
      <c r="U50" s="272"/>
      <c r="V50" s="272"/>
      <c r="W50" s="272"/>
      <c r="X50" s="272"/>
      <c r="Y50" s="272"/>
      <c r="Z50" s="272"/>
      <c r="AA50" s="272"/>
      <c r="AB50" s="272"/>
      <c r="AC50" s="74"/>
      <c r="AD50" s="74"/>
      <c r="AE50" s="74"/>
      <c r="AF50" s="74"/>
      <c r="AG50" s="74"/>
      <c r="AH50" s="74"/>
      <c r="AI50" s="74"/>
      <c r="AJ50" s="74"/>
      <c r="AK50" s="74"/>
      <c r="AL50" s="74"/>
      <c r="AM50" s="74"/>
      <c r="AN50" s="74"/>
      <c r="AO50" s="74"/>
      <c r="AP50" s="74"/>
      <c r="AQ50" s="74"/>
      <c r="AR50" s="74"/>
      <c r="AS50" s="74"/>
      <c r="AT50" s="74"/>
      <c r="AU50" s="74"/>
      <c r="AV50" s="74"/>
      <c r="AW50" s="74"/>
      <c r="AX50" s="74"/>
      <c r="AY50" s="74"/>
      <c r="AZ50" s="74"/>
      <c r="BA50" s="74"/>
      <c r="BB50" s="74"/>
    </row>
    <row r="51" spans="1:54" x14ac:dyDescent="0.4">
      <c r="A51" s="2">
        <v>1</v>
      </c>
      <c r="B51" s="272" t="s">
        <v>19</v>
      </c>
      <c r="C51" s="272"/>
      <c r="D51" s="272"/>
      <c r="E51" s="272"/>
      <c r="F51" s="272"/>
      <c r="G51" s="272"/>
      <c r="H51" s="272"/>
      <c r="I51" s="272"/>
      <c r="J51" s="272"/>
      <c r="K51" s="272"/>
      <c r="L51" s="272"/>
      <c r="M51" s="272"/>
      <c r="N51" s="272"/>
      <c r="O51" s="272"/>
      <c r="P51" s="272"/>
      <c r="Q51" s="272"/>
      <c r="R51" s="272"/>
      <c r="S51" s="272"/>
      <c r="T51" s="272"/>
      <c r="U51" s="272"/>
      <c r="V51" s="272"/>
      <c r="W51" s="272"/>
      <c r="X51" s="272"/>
      <c r="Y51" s="272"/>
      <c r="Z51" s="272"/>
      <c r="AA51" s="272"/>
      <c r="AB51" s="272"/>
      <c r="AC51" s="272"/>
      <c r="AD51" s="272"/>
      <c r="AE51" s="272"/>
      <c r="AF51" s="272"/>
      <c r="AG51" s="272"/>
      <c r="AH51" s="272"/>
      <c r="AI51" s="272"/>
      <c r="AJ51" s="272"/>
      <c r="AK51" s="272"/>
      <c r="AL51" s="272"/>
      <c r="AM51" s="272"/>
      <c r="AN51" s="272"/>
      <c r="AO51" s="272"/>
      <c r="AP51" s="272"/>
      <c r="AQ51" s="74"/>
      <c r="AR51" s="74"/>
      <c r="AS51" s="74"/>
      <c r="AT51" s="74"/>
      <c r="AU51" s="74"/>
      <c r="AV51" s="74"/>
      <c r="AW51" s="74"/>
      <c r="AX51" s="74"/>
      <c r="AY51" s="74"/>
      <c r="AZ51" s="74"/>
      <c r="BA51" s="74"/>
      <c r="BB51" s="74"/>
    </row>
    <row r="52" spans="1:54" x14ac:dyDescent="0.4">
      <c r="A52" s="2">
        <v>2</v>
      </c>
      <c r="B52" s="272" t="s">
        <v>20</v>
      </c>
      <c r="C52" s="272"/>
      <c r="D52" s="272"/>
      <c r="E52" s="272"/>
      <c r="F52" s="272"/>
      <c r="G52" s="272"/>
      <c r="H52" s="272"/>
      <c r="I52" s="272"/>
      <c r="J52" s="272"/>
      <c r="K52" s="272"/>
      <c r="L52" s="272"/>
      <c r="M52" s="272"/>
      <c r="N52" s="272"/>
      <c r="O52" s="272"/>
      <c r="P52" s="272"/>
      <c r="Q52" s="272"/>
      <c r="R52" s="272"/>
      <c r="S52" s="272"/>
      <c r="T52" s="272"/>
      <c r="U52" s="272"/>
      <c r="V52" s="272"/>
      <c r="W52" s="272"/>
      <c r="X52" s="272"/>
      <c r="Y52" s="272"/>
      <c r="Z52" s="272"/>
      <c r="AA52" s="272"/>
      <c r="AB52" s="272"/>
      <c r="AC52" s="272"/>
      <c r="AD52" s="272"/>
      <c r="AE52" s="272"/>
      <c r="AF52" s="272"/>
      <c r="AG52" s="272"/>
      <c r="AH52" s="272"/>
      <c r="AI52" s="272"/>
      <c r="AJ52" s="272"/>
      <c r="AK52" s="272"/>
      <c r="AL52" s="272"/>
      <c r="AM52" s="272"/>
      <c r="AN52" s="272"/>
      <c r="AO52" s="272"/>
      <c r="AP52" s="272"/>
      <c r="AQ52" s="74"/>
      <c r="AR52" s="74"/>
      <c r="AS52" s="74"/>
      <c r="AT52" s="74"/>
      <c r="AU52" s="74"/>
      <c r="AV52" s="74"/>
      <c r="AW52" s="74"/>
      <c r="AX52" s="74"/>
      <c r="AY52" s="74"/>
      <c r="AZ52" s="74"/>
      <c r="BA52" s="74"/>
      <c r="BB52" s="74"/>
    </row>
    <row r="53" spans="1:54" ht="18" customHeight="1" x14ac:dyDescent="0.4">
      <c r="A53" s="280">
        <v>3</v>
      </c>
      <c r="B53" s="276" t="s">
        <v>21</v>
      </c>
      <c r="C53" s="276"/>
      <c r="D53" s="276"/>
      <c r="E53" s="276"/>
      <c r="F53" s="276"/>
      <c r="G53" s="276"/>
      <c r="H53" s="276"/>
      <c r="I53" s="276"/>
      <c r="J53" s="276"/>
      <c r="K53" s="276"/>
      <c r="L53" s="276"/>
      <c r="M53" s="276"/>
      <c r="N53" s="276"/>
      <c r="O53" s="276"/>
      <c r="P53" s="276"/>
      <c r="Q53" s="276"/>
      <c r="R53" s="276"/>
      <c r="S53" s="276"/>
      <c r="T53" s="276"/>
      <c r="U53" s="276"/>
      <c r="V53" s="276"/>
      <c r="W53" s="276"/>
      <c r="X53" s="276"/>
      <c r="Y53" s="276"/>
      <c r="Z53" s="276"/>
      <c r="AA53" s="276"/>
      <c r="AB53" s="276"/>
      <c r="AC53" s="276"/>
      <c r="AD53" s="276"/>
      <c r="AE53" s="276"/>
      <c r="AF53" s="276"/>
      <c r="AG53" s="276"/>
      <c r="AH53" s="276"/>
      <c r="AI53" s="276"/>
      <c r="AJ53" s="276"/>
      <c r="AK53" s="276"/>
      <c r="AL53" s="276"/>
      <c r="AM53" s="276"/>
      <c r="AN53" s="276"/>
      <c r="AO53" s="276"/>
      <c r="AP53" s="276"/>
      <c r="AQ53" s="74"/>
      <c r="AR53" s="74"/>
      <c r="AS53" s="74"/>
      <c r="AT53" s="74"/>
      <c r="AU53" s="74"/>
      <c r="AV53" s="74"/>
      <c r="AW53" s="74"/>
      <c r="AX53" s="74"/>
      <c r="AY53" s="74"/>
      <c r="AZ53" s="74"/>
      <c r="BA53" s="74"/>
      <c r="BB53" s="74"/>
    </row>
    <row r="54" spans="1:54" ht="18" customHeight="1" x14ac:dyDescent="0.4">
      <c r="A54" s="280"/>
      <c r="B54" s="276"/>
      <c r="C54" s="276"/>
      <c r="D54" s="276"/>
      <c r="E54" s="276"/>
      <c r="F54" s="276"/>
      <c r="G54" s="276"/>
      <c r="H54" s="276"/>
      <c r="I54" s="276"/>
      <c r="J54" s="276"/>
      <c r="K54" s="276"/>
      <c r="L54" s="276"/>
      <c r="M54" s="276"/>
      <c r="N54" s="276"/>
      <c r="O54" s="276"/>
      <c r="P54" s="276"/>
      <c r="Q54" s="276"/>
      <c r="R54" s="276"/>
      <c r="S54" s="276"/>
      <c r="T54" s="276"/>
      <c r="U54" s="276"/>
      <c r="V54" s="276"/>
      <c r="W54" s="276"/>
      <c r="X54" s="276"/>
      <c r="Y54" s="276"/>
      <c r="Z54" s="276"/>
      <c r="AA54" s="276"/>
      <c r="AB54" s="276"/>
      <c r="AC54" s="276"/>
      <c r="AD54" s="276"/>
      <c r="AE54" s="276"/>
      <c r="AF54" s="276"/>
      <c r="AG54" s="276"/>
      <c r="AH54" s="276"/>
      <c r="AI54" s="276"/>
      <c r="AJ54" s="276"/>
      <c r="AK54" s="276"/>
      <c r="AL54" s="276"/>
      <c r="AM54" s="276"/>
      <c r="AN54" s="276"/>
      <c r="AO54" s="276"/>
      <c r="AP54" s="276"/>
      <c r="AQ54" s="74"/>
      <c r="AR54" s="74"/>
      <c r="AS54" s="74"/>
      <c r="AT54" s="74"/>
      <c r="AU54" s="74"/>
      <c r="AV54" s="74"/>
      <c r="AW54" s="74"/>
      <c r="AX54" s="74"/>
      <c r="AY54" s="74"/>
      <c r="AZ54" s="74"/>
      <c r="BA54" s="74"/>
      <c r="BB54" s="74"/>
    </row>
    <row r="55" spans="1:54" x14ac:dyDescent="0.4">
      <c r="A55" s="2">
        <v>4</v>
      </c>
      <c r="B55" s="272" t="s">
        <v>22</v>
      </c>
      <c r="C55" s="272"/>
      <c r="D55" s="272"/>
      <c r="E55" s="272"/>
      <c r="F55" s="272"/>
      <c r="G55" s="272"/>
      <c r="H55" s="272"/>
      <c r="I55" s="272"/>
      <c r="J55" s="272"/>
      <c r="K55" s="272"/>
      <c r="L55" s="272"/>
      <c r="M55" s="272"/>
      <c r="N55" s="272"/>
      <c r="O55" s="272"/>
      <c r="P55" s="272"/>
      <c r="Q55" s="272"/>
      <c r="R55" s="272"/>
      <c r="S55" s="272"/>
      <c r="T55" s="272"/>
      <c r="U55" s="272"/>
      <c r="V55" s="272"/>
      <c r="W55" s="272"/>
      <c r="X55" s="272"/>
      <c r="Y55" s="272"/>
      <c r="Z55" s="272"/>
      <c r="AA55" s="272"/>
      <c r="AB55" s="272"/>
      <c r="AC55" s="272"/>
      <c r="AD55" s="272"/>
      <c r="AE55" s="272"/>
      <c r="AF55" s="272"/>
      <c r="AG55" s="272"/>
      <c r="AH55" s="272"/>
      <c r="AI55" s="272"/>
      <c r="AJ55" s="272"/>
      <c r="AK55" s="272"/>
      <c r="AL55" s="272"/>
      <c r="AM55" s="272"/>
      <c r="AN55" s="272"/>
      <c r="AO55" s="272"/>
      <c r="AP55" s="272"/>
      <c r="AQ55" s="74"/>
      <c r="AR55" s="74"/>
      <c r="AS55" s="74"/>
      <c r="AT55" s="74"/>
      <c r="AU55" s="74"/>
      <c r="AV55" s="74"/>
      <c r="AW55" s="74"/>
      <c r="AX55" s="74"/>
      <c r="AY55" s="74"/>
      <c r="AZ55" s="74"/>
      <c r="BA55" s="74"/>
      <c r="BB55" s="74"/>
    </row>
    <row r="56" spans="1:54" x14ac:dyDescent="0.4">
      <c r="A56" s="2">
        <v>5</v>
      </c>
      <c r="B56" s="272" t="s">
        <v>23</v>
      </c>
      <c r="C56" s="272"/>
      <c r="D56" s="272"/>
      <c r="E56" s="272"/>
      <c r="F56" s="272"/>
      <c r="G56" s="272"/>
      <c r="H56" s="272"/>
      <c r="I56" s="272"/>
      <c r="J56" s="272"/>
      <c r="K56" s="272"/>
      <c r="L56" s="272"/>
      <c r="M56" s="272"/>
      <c r="N56" s="272"/>
      <c r="O56" s="272"/>
      <c r="P56" s="272"/>
      <c r="Q56" s="272"/>
      <c r="R56" s="272"/>
      <c r="S56" s="272"/>
      <c r="T56" s="272"/>
      <c r="U56" s="272"/>
      <c r="V56" s="272"/>
      <c r="W56" s="272"/>
      <c r="X56" s="272"/>
      <c r="Y56" s="272"/>
      <c r="Z56" s="272"/>
      <c r="AA56" s="272"/>
      <c r="AB56" s="272"/>
      <c r="AC56" s="272"/>
      <c r="AD56" s="272"/>
      <c r="AE56" s="272"/>
      <c r="AF56" s="272"/>
      <c r="AG56" s="272"/>
      <c r="AH56" s="272"/>
      <c r="AI56" s="272"/>
      <c r="AJ56" s="272"/>
      <c r="AK56" s="272"/>
      <c r="AL56" s="272"/>
      <c r="AM56" s="272"/>
      <c r="AN56" s="272"/>
      <c r="AO56" s="272"/>
      <c r="AP56" s="272"/>
      <c r="AQ56" s="74"/>
      <c r="AR56" s="74"/>
      <c r="AS56" s="74"/>
      <c r="AT56" s="74"/>
      <c r="AU56" s="74"/>
      <c r="AV56" s="74"/>
      <c r="AW56" s="74"/>
      <c r="AX56" s="74"/>
      <c r="AY56" s="74"/>
      <c r="AZ56" s="74"/>
      <c r="BA56" s="74"/>
      <c r="BB56" s="74"/>
    </row>
    <row r="57" spans="1:54" x14ac:dyDescent="0.4">
      <c r="A57" s="2">
        <v>6</v>
      </c>
      <c r="B57" s="272" t="s">
        <v>24</v>
      </c>
      <c r="C57" s="272"/>
      <c r="D57" s="272"/>
      <c r="E57" s="272"/>
      <c r="F57" s="272"/>
      <c r="G57" s="272"/>
      <c r="H57" s="272"/>
      <c r="I57" s="272"/>
      <c r="J57" s="272"/>
      <c r="K57" s="272"/>
      <c r="L57" s="272"/>
      <c r="M57" s="272"/>
      <c r="N57" s="272"/>
      <c r="O57" s="272"/>
      <c r="P57" s="272"/>
      <c r="Q57" s="272"/>
      <c r="R57" s="272"/>
      <c r="S57" s="272"/>
      <c r="T57" s="272"/>
      <c r="U57" s="272"/>
      <c r="V57" s="272"/>
      <c r="W57" s="272"/>
      <c r="X57" s="272"/>
      <c r="Y57" s="272"/>
      <c r="Z57" s="272"/>
      <c r="AA57" s="272"/>
      <c r="AB57" s="272"/>
      <c r="AC57" s="272"/>
      <c r="AD57" s="272"/>
      <c r="AE57" s="272"/>
      <c r="AF57" s="272"/>
      <c r="AG57" s="272"/>
      <c r="AH57" s="272"/>
      <c r="AI57" s="272"/>
      <c r="AJ57" s="272"/>
      <c r="AK57" s="272"/>
      <c r="AL57" s="272"/>
      <c r="AM57" s="272"/>
      <c r="AN57" s="272"/>
      <c r="AO57" s="272"/>
      <c r="AP57" s="272"/>
      <c r="AQ57" s="74"/>
      <c r="AR57" s="74"/>
      <c r="AS57" s="74"/>
      <c r="AT57" s="74"/>
      <c r="AU57" s="74"/>
      <c r="AV57" s="74"/>
      <c r="AW57" s="74"/>
      <c r="AX57" s="74"/>
      <c r="AY57" s="74"/>
      <c r="AZ57" s="74"/>
      <c r="BA57" s="74"/>
      <c r="BB57" s="74"/>
    </row>
    <row r="58" spans="1:54" x14ac:dyDescent="0.4">
      <c r="A58" s="2">
        <v>7</v>
      </c>
      <c r="B58" s="281" t="s">
        <v>25</v>
      </c>
      <c r="C58" s="281"/>
      <c r="D58" s="281"/>
      <c r="E58" s="281"/>
      <c r="F58" s="281"/>
      <c r="G58" s="281"/>
      <c r="H58" s="281"/>
      <c r="I58" s="281"/>
      <c r="J58" s="281"/>
      <c r="K58" s="281"/>
      <c r="L58" s="281"/>
      <c r="M58" s="281"/>
      <c r="N58" s="281"/>
      <c r="O58" s="281"/>
      <c r="P58" s="281"/>
      <c r="Q58" s="281"/>
      <c r="R58" s="281"/>
      <c r="S58" s="281"/>
      <c r="T58" s="281"/>
      <c r="U58" s="281"/>
      <c r="V58" s="281"/>
      <c r="W58" s="281"/>
      <c r="X58" s="281"/>
      <c r="Y58" s="281"/>
      <c r="Z58" s="281"/>
      <c r="AA58" s="281"/>
      <c r="AB58" s="281"/>
      <c r="AC58" s="281"/>
      <c r="AD58" s="281"/>
      <c r="AE58" s="281"/>
      <c r="AF58" s="281"/>
      <c r="AG58" s="281"/>
      <c r="AH58" s="281"/>
      <c r="AI58" s="281"/>
      <c r="AJ58" s="281"/>
      <c r="AK58" s="281"/>
      <c r="AL58" s="281"/>
      <c r="AM58" s="281"/>
      <c r="AN58" s="281"/>
      <c r="AO58" s="281"/>
      <c r="AP58" s="281"/>
      <c r="AQ58" s="74"/>
      <c r="AR58" s="74"/>
      <c r="AS58" s="74"/>
      <c r="AT58" s="74"/>
      <c r="AU58" s="74"/>
      <c r="AV58" s="74"/>
      <c r="AW58" s="74"/>
      <c r="AX58" s="74"/>
      <c r="AY58" s="74"/>
      <c r="AZ58" s="74"/>
      <c r="BA58" s="74"/>
      <c r="BB58" s="74"/>
    </row>
    <row r="59" spans="1:54" ht="18" customHeight="1" x14ac:dyDescent="0.4">
      <c r="A59" s="280">
        <v>8</v>
      </c>
      <c r="B59" s="276" t="s">
        <v>26</v>
      </c>
      <c r="C59" s="276"/>
      <c r="D59" s="276"/>
      <c r="E59" s="276"/>
      <c r="F59" s="276"/>
      <c r="G59" s="276"/>
      <c r="H59" s="276"/>
      <c r="I59" s="276"/>
      <c r="J59" s="276"/>
      <c r="K59" s="276"/>
      <c r="L59" s="276"/>
      <c r="M59" s="276"/>
      <c r="N59" s="276"/>
      <c r="O59" s="276"/>
      <c r="P59" s="276"/>
      <c r="Q59" s="276"/>
      <c r="R59" s="276"/>
      <c r="S59" s="276"/>
      <c r="T59" s="276"/>
      <c r="U59" s="276"/>
      <c r="V59" s="276"/>
      <c r="W59" s="276"/>
      <c r="X59" s="276"/>
      <c r="Y59" s="276"/>
      <c r="Z59" s="276"/>
      <c r="AA59" s="276"/>
      <c r="AB59" s="276"/>
      <c r="AC59" s="276"/>
      <c r="AD59" s="276"/>
      <c r="AE59" s="276"/>
      <c r="AF59" s="276"/>
      <c r="AG59" s="276"/>
      <c r="AH59" s="276"/>
      <c r="AI59" s="276"/>
      <c r="AJ59" s="276"/>
      <c r="AK59" s="276"/>
      <c r="AL59" s="276"/>
      <c r="AM59" s="276"/>
      <c r="AN59" s="276"/>
      <c r="AO59" s="276"/>
      <c r="AP59" s="276"/>
      <c r="AQ59" s="74"/>
      <c r="AR59" s="74"/>
      <c r="AS59" s="74"/>
      <c r="AT59" s="74"/>
      <c r="AU59" s="74"/>
      <c r="AV59" s="74"/>
      <c r="AW59" s="74"/>
      <c r="AX59" s="74"/>
      <c r="AY59" s="74"/>
      <c r="AZ59" s="74"/>
      <c r="BA59" s="74"/>
      <c r="BB59" s="74"/>
    </row>
    <row r="60" spans="1:54" ht="18" customHeight="1" x14ac:dyDescent="0.4">
      <c r="A60" s="280"/>
      <c r="B60" s="276"/>
      <c r="C60" s="276"/>
      <c r="D60" s="276"/>
      <c r="E60" s="276"/>
      <c r="F60" s="276"/>
      <c r="G60" s="276"/>
      <c r="H60" s="276"/>
      <c r="I60" s="276"/>
      <c r="J60" s="276"/>
      <c r="K60" s="276"/>
      <c r="L60" s="276"/>
      <c r="M60" s="276"/>
      <c r="N60" s="276"/>
      <c r="O60" s="276"/>
      <c r="P60" s="276"/>
      <c r="Q60" s="276"/>
      <c r="R60" s="276"/>
      <c r="S60" s="276"/>
      <c r="T60" s="276"/>
      <c r="U60" s="276"/>
      <c r="V60" s="276"/>
      <c r="W60" s="276"/>
      <c r="X60" s="276"/>
      <c r="Y60" s="276"/>
      <c r="Z60" s="276"/>
      <c r="AA60" s="276"/>
      <c r="AB60" s="276"/>
      <c r="AC60" s="276"/>
      <c r="AD60" s="276"/>
      <c r="AE60" s="276"/>
      <c r="AF60" s="276"/>
      <c r="AG60" s="276"/>
      <c r="AH60" s="276"/>
      <c r="AI60" s="276"/>
      <c r="AJ60" s="276"/>
      <c r="AK60" s="276"/>
      <c r="AL60" s="276"/>
      <c r="AM60" s="276"/>
      <c r="AN60" s="276"/>
      <c r="AO60" s="276"/>
      <c r="AP60" s="276"/>
      <c r="AQ60" s="74"/>
      <c r="AR60" s="74"/>
      <c r="AS60" s="74"/>
      <c r="AT60" s="74"/>
      <c r="AU60" s="74"/>
      <c r="AV60" s="74"/>
      <c r="AW60" s="74"/>
      <c r="AX60" s="74"/>
      <c r="AY60" s="74"/>
      <c r="AZ60" s="74"/>
      <c r="BA60" s="74"/>
      <c r="BB60" s="74"/>
    </row>
    <row r="61" spans="1:54" ht="18" customHeight="1" x14ac:dyDescent="0.4">
      <c r="A61" s="280">
        <v>9</v>
      </c>
      <c r="B61" s="276" t="s">
        <v>27</v>
      </c>
      <c r="C61" s="276"/>
      <c r="D61" s="276"/>
      <c r="E61" s="276"/>
      <c r="F61" s="276"/>
      <c r="G61" s="276"/>
      <c r="H61" s="276"/>
      <c r="I61" s="276"/>
      <c r="J61" s="276"/>
      <c r="K61" s="276"/>
      <c r="L61" s="276"/>
      <c r="M61" s="276"/>
      <c r="N61" s="276"/>
      <c r="O61" s="276"/>
      <c r="P61" s="276"/>
      <c r="Q61" s="276"/>
      <c r="R61" s="276"/>
      <c r="S61" s="276"/>
      <c r="T61" s="276"/>
      <c r="U61" s="276"/>
      <c r="V61" s="276"/>
      <c r="W61" s="276"/>
      <c r="X61" s="276"/>
      <c r="Y61" s="276"/>
      <c r="Z61" s="276"/>
      <c r="AA61" s="276"/>
      <c r="AB61" s="276"/>
      <c r="AC61" s="276"/>
      <c r="AD61" s="276"/>
      <c r="AE61" s="276"/>
      <c r="AF61" s="276"/>
      <c r="AG61" s="276"/>
      <c r="AH61" s="276"/>
      <c r="AI61" s="276"/>
      <c r="AJ61" s="276"/>
      <c r="AK61" s="276"/>
      <c r="AL61" s="276"/>
      <c r="AM61" s="276"/>
      <c r="AN61" s="276"/>
      <c r="AO61" s="276"/>
      <c r="AP61" s="276"/>
      <c r="AQ61" s="74"/>
      <c r="AR61" s="74"/>
      <c r="AS61" s="74"/>
      <c r="AT61" s="74"/>
      <c r="AU61" s="74"/>
      <c r="AV61" s="74"/>
      <c r="AW61" s="74"/>
      <c r="AX61" s="74"/>
      <c r="AY61" s="74"/>
      <c r="AZ61" s="74"/>
      <c r="BA61" s="74"/>
      <c r="BB61" s="74"/>
    </row>
    <row r="62" spans="1:54" ht="18" customHeight="1" x14ac:dyDescent="0.4">
      <c r="A62" s="280"/>
      <c r="B62" s="276"/>
      <c r="C62" s="276"/>
      <c r="D62" s="276"/>
      <c r="E62" s="276"/>
      <c r="F62" s="276"/>
      <c r="G62" s="276"/>
      <c r="H62" s="276"/>
      <c r="I62" s="276"/>
      <c r="J62" s="276"/>
      <c r="K62" s="276"/>
      <c r="L62" s="276"/>
      <c r="M62" s="276"/>
      <c r="N62" s="276"/>
      <c r="O62" s="276"/>
      <c r="P62" s="276"/>
      <c r="Q62" s="276"/>
      <c r="R62" s="276"/>
      <c r="S62" s="276"/>
      <c r="T62" s="276"/>
      <c r="U62" s="276"/>
      <c r="V62" s="276"/>
      <c r="W62" s="276"/>
      <c r="X62" s="276"/>
      <c r="Y62" s="276"/>
      <c r="Z62" s="276"/>
      <c r="AA62" s="276"/>
      <c r="AB62" s="276"/>
      <c r="AC62" s="276"/>
      <c r="AD62" s="276"/>
      <c r="AE62" s="276"/>
      <c r="AF62" s="276"/>
      <c r="AG62" s="276"/>
      <c r="AH62" s="276"/>
      <c r="AI62" s="276"/>
      <c r="AJ62" s="276"/>
      <c r="AK62" s="276"/>
      <c r="AL62" s="276"/>
      <c r="AM62" s="276"/>
      <c r="AN62" s="276"/>
      <c r="AO62" s="276"/>
      <c r="AP62" s="276"/>
      <c r="AQ62" s="74"/>
      <c r="AR62" s="74"/>
      <c r="AS62" s="74"/>
      <c r="AT62" s="74"/>
      <c r="AU62" s="74"/>
      <c r="AV62" s="74"/>
      <c r="AW62" s="74"/>
      <c r="AX62" s="74"/>
      <c r="AY62" s="74"/>
      <c r="AZ62" s="74"/>
      <c r="BA62" s="74"/>
      <c r="BB62" s="74"/>
    </row>
    <row r="63" spans="1:54" x14ac:dyDescent="0.4">
      <c r="A63" s="2">
        <v>10</v>
      </c>
      <c r="B63" s="272" t="s">
        <v>28</v>
      </c>
      <c r="C63" s="272"/>
      <c r="D63" s="272"/>
      <c r="E63" s="272"/>
      <c r="F63" s="272"/>
      <c r="G63" s="272"/>
      <c r="H63" s="272"/>
      <c r="I63" s="272"/>
      <c r="J63" s="272"/>
      <c r="K63" s="272"/>
      <c r="L63" s="272"/>
      <c r="M63" s="272"/>
      <c r="N63" s="272"/>
      <c r="O63" s="272"/>
      <c r="P63" s="272"/>
      <c r="Q63" s="272"/>
      <c r="R63" s="272"/>
      <c r="S63" s="272"/>
      <c r="T63" s="272"/>
      <c r="U63" s="272"/>
      <c r="V63" s="272"/>
      <c r="W63" s="272"/>
      <c r="X63" s="272"/>
      <c r="Y63" s="272"/>
      <c r="Z63" s="272"/>
      <c r="AA63" s="272"/>
      <c r="AB63" s="272"/>
      <c r="AC63" s="272"/>
      <c r="AD63" s="272"/>
      <c r="AE63" s="272"/>
      <c r="AF63" s="272"/>
      <c r="AG63" s="272"/>
      <c r="AH63" s="272"/>
      <c r="AI63" s="272"/>
      <c r="AJ63" s="272"/>
      <c r="AK63" s="272"/>
      <c r="AL63" s="272"/>
      <c r="AM63" s="272"/>
      <c r="AN63" s="272"/>
      <c r="AO63" s="272"/>
      <c r="AP63" s="272"/>
      <c r="AQ63" s="74"/>
      <c r="AR63" s="74"/>
      <c r="AS63" s="74"/>
      <c r="AT63" s="74"/>
      <c r="AU63" s="74"/>
      <c r="AV63" s="74"/>
      <c r="AW63" s="74"/>
      <c r="AX63" s="74"/>
      <c r="AY63" s="74"/>
      <c r="AZ63" s="74"/>
      <c r="BA63" s="74"/>
      <c r="BB63" s="74"/>
    </row>
    <row r="64" spans="1:54" x14ac:dyDescent="0.4">
      <c r="A64" s="2">
        <v>11</v>
      </c>
      <c r="B64" s="272" t="s">
        <v>29</v>
      </c>
      <c r="C64" s="272"/>
      <c r="D64" s="272"/>
      <c r="E64" s="272"/>
      <c r="F64" s="272"/>
      <c r="G64" s="272"/>
      <c r="H64" s="272"/>
      <c r="I64" s="272"/>
      <c r="J64" s="272"/>
      <c r="K64" s="272"/>
      <c r="L64" s="272"/>
      <c r="M64" s="272"/>
      <c r="N64" s="272"/>
      <c r="O64" s="272"/>
      <c r="P64" s="272"/>
      <c r="Q64" s="272"/>
      <c r="R64" s="272"/>
      <c r="S64" s="272"/>
      <c r="T64" s="272"/>
      <c r="U64" s="272"/>
      <c r="V64" s="272"/>
      <c r="W64" s="272"/>
      <c r="X64" s="272"/>
      <c r="Y64" s="272"/>
      <c r="Z64" s="272"/>
      <c r="AA64" s="272"/>
      <c r="AB64" s="272"/>
      <c r="AC64" s="272"/>
      <c r="AD64" s="272"/>
      <c r="AE64" s="272"/>
      <c r="AF64" s="272"/>
      <c r="AG64" s="272"/>
      <c r="AH64" s="272"/>
      <c r="AI64" s="272"/>
      <c r="AJ64" s="272"/>
      <c r="AK64" s="272"/>
      <c r="AL64" s="272"/>
      <c r="AM64" s="272"/>
      <c r="AN64" s="272"/>
      <c r="AO64" s="272"/>
      <c r="AP64" s="272"/>
      <c r="AQ64" s="74"/>
      <c r="AR64" s="74"/>
      <c r="AS64" s="74"/>
      <c r="AT64" s="74"/>
      <c r="AU64" s="74"/>
      <c r="AV64" s="74"/>
      <c r="AW64" s="74"/>
      <c r="AX64" s="74"/>
      <c r="AY64" s="74"/>
      <c r="AZ64" s="74"/>
      <c r="BA64" s="74"/>
      <c r="BB64" s="74"/>
    </row>
    <row r="65" spans="1:54" ht="20.25" customHeight="1" x14ac:dyDescent="0.4">
      <c r="A65" s="3">
        <v>12</v>
      </c>
      <c r="B65" s="272" t="s">
        <v>272</v>
      </c>
      <c r="C65" s="272"/>
      <c r="D65" s="272"/>
      <c r="E65" s="272"/>
      <c r="F65" s="272"/>
      <c r="G65" s="272"/>
      <c r="H65" s="272"/>
      <c r="I65" s="272"/>
      <c r="J65" s="272"/>
      <c r="K65" s="272"/>
      <c r="L65" s="272"/>
      <c r="M65" s="272"/>
      <c r="N65" s="272"/>
      <c r="O65" s="272"/>
      <c r="P65" s="272"/>
      <c r="Q65" s="272"/>
      <c r="R65" s="272"/>
      <c r="S65" s="272"/>
      <c r="T65" s="272"/>
      <c r="U65" s="272"/>
      <c r="V65" s="272"/>
      <c r="W65" s="272"/>
      <c r="X65" s="272"/>
      <c r="Y65" s="272"/>
      <c r="Z65" s="272"/>
      <c r="AA65" s="272"/>
      <c r="AB65" s="272"/>
      <c r="AC65" s="272"/>
      <c r="AD65" s="272"/>
      <c r="AE65" s="272"/>
      <c r="AF65" s="272"/>
      <c r="AG65" s="272"/>
      <c r="AH65" s="272"/>
      <c r="AI65" s="272"/>
      <c r="AJ65" s="272"/>
      <c r="AK65" s="272"/>
      <c r="AL65" s="272"/>
      <c r="AM65" s="272"/>
      <c r="AN65" s="272"/>
      <c r="AO65" s="272"/>
      <c r="AP65" s="272"/>
      <c r="AQ65" s="74"/>
      <c r="AR65" s="74"/>
      <c r="AS65" s="74"/>
      <c r="AT65" s="74"/>
      <c r="AU65" s="74"/>
      <c r="AV65" s="74"/>
      <c r="AW65" s="74"/>
      <c r="AX65" s="74"/>
      <c r="AY65" s="74"/>
      <c r="AZ65" s="74"/>
      <c r="BA65" s="74"/>
      <c r="BB65" s="74"/>
    </row>
    <row r="66" spans="1:54" ht="33" customHeight="1" x14ac:dyDescent="0.4">
      <c r="A66" s="3">
        <v>13</v>
      </c>
      <c r="B66" s="276" t="s">
        <v>273</v>
      </c>
      <c r="C66" s="276"/>
      <c r="D66" s="276"/>
      <c r="E66" s="276"/>
      <c r="F66" s="276"/>
      <c r="G66" s="276"/>
      <c r="H66" s="276"/>
      <c r="I66" s="276"/>
      <c r="J66" s="276"/>
      <c r="K66" s="276"/>
      <c r="L66" s="276"/>
      <c r="M66" s="276"/>
      <c r="N66" s="276"/>
      <c r="O66" s="276"/>
      <c r="P66" s="276"/>
      <c r="Q66" s="276"/>
      <c r="R66" s="276"/>
      <c r="S66" s="276"/>
      <c r="T66" s="276"/>
      <c r="U66" s="276"/>
      <c r="V66" s="276"/>
      <c r="W66" s="276"/>
      <c r="X66" s="276"/>
      <c r="Y66" s="276"/>
      <c r="Z66" s="276"/>
      <c r="AA66" s="276"/>
      <c r="AB66" s="276"/>
      <c r="AC66" s="276"/>
      <c r="AD66" s="276"/>
      <c r="AE66" s="276"/>
      <c r="AF66" s="276"/>
      <c r="AG66" s="276"/>
      <c r="AH66" s="276"/>
      <c r="AI66" s="276"/>
      <c r="AJ66" s="276"/>
      <c r="AK66" s="276"/>
      <c r="AL66" s="276"/>
      <c r="AM66" s="276"/>
      <c r="AN66" s="276"/>
      <c r="AO66" s="276"/>
      <c r="AP66" s="276"/>
      <c r="AQ66" s="74"/>
      <c r="AR66" s="74"/>
      <c r="AS66" s="74"/>
      <c r="AT66" s="74"/>
      <c r="AU66" s="74"/>
      <c r="AV66" s="74"/>
      <c r="AW66" s="74"/>
      <c r="AX66" s="74"/>
      <c r="AY66" s="74"/>
      <c r="AZ66" s="74"/>
      <c r="BA66" s="74"/>
      <c r="BB66" s="74"/>
    </row>
    <row r="67" spans="1:54" x14ac:dyDescent="0.4">
      <c r="A67" s="3">
        <v>14</v>
      </c>
      <c r="B67" s="276" t="s">
        <v>274</v>
      </c>
      <c r="C67" s="276"/>
      <c r="D67" s="276"/>
      <c r="E67" s="276"/>
      <c r="F67" s="276"/>
      <c r="G67" s="276"/>
      <c r="H67" s="276"/>
      <c r="I67" s="276"/>
      <c r="J67" s="276"/>
      <c r="K67" s="276"/>
      <c r="L67" s="276"/>
      <c r="M67" s="276"/>
      <c r="N67" s="276"/>
      <c r="O67" s="276"/>
      <c r="P67" s="276"/>
      <c r="Q67" s="276"/>
      <c r="R67" s="276"/>
      <c r="S67" s="276"/>
      <c r="T67" s="276"/>
      <c r="U67" s="276"/>
      <c r="V67" s="276"/>
      <c r="W67" s="276"/>
      <c r="X67" s="276"/>
      <c r="Y67" s="276"/>
      <c r="Z67" s="276"/>
      <c r="AA67" s="276"/>
      <c r="AB67" s="276"/>
      <c r="AC67" s="276"/>
      <c r="AD67" s="276"/>
      <c r="AE67" s="276"/>
      <c r="AF67" s="276"/>
      <c r="AG67" s="276"/>
      <c r="AH67" s="276"/>
      <c r="AI67" s="276"/>
      <c r="AJ67" s="276"/>
      <c r="AK67" s="276"/>
      <c r="AL67" s="276"/>
      <c r="AM67" s="276"/>
      <c r="AN67" s="276"/>
      <c r="AO67" s="276"/>
      <c r="AP67" s="276"/>
      <c r="AQ67" s="74"/>
      <c r="AR67" s="74"/>
      <c r="AS67" s="74"/>
      <c r="AT67" s="74"/>
      <c r="AU67" s="74"/>
      <c r="AV67" s="74"/>
      <c r="AW67" s="74"/>
      <c r="AX67" s="74"/>
      <c r="AY67" s="74"/>
      <c r="AZ67" s="74"/>
      <c r="BA67" s="74"/>
      <c r="BB67" s="74"/>
    </row>
    <row r="68" spans="1:54" ht="19.5" thickBot="1" x14ac:dyDescent="0.45">
      <c r="A68" s="76"/>
      <c r="B68" s="72"/>
      <c r="C68" s="72"/>
      <c r="D68" s="72"/>
      <c r="E68" s="72"/>
      <c r="F68" s="72"/>
      <c r="G68" s="72"/>
      <c r="H68" s="72"/>
      <c r="I68" s="72"/>
      <c r="J68" s="72"/>
      <c r="K68" s="72"/>
      <c r="L68" s="72"/>
      <c r="M68" s="72"/>
      <c r="N68" s="72"/>
      <c r="O68" s="72"/>
      <c r="P68" s="72"/>
      <c r="Q68" s="72"/>
      <c r="R68" s="72"/>
      <c r="S68" s="72"/>
      <c r="T68" s="72"/>
      <c r="U68" s="72"/>
      <c r="V68" s="72"/>
      <c r="W68" s="72"/>
      <c r="X68" s="72"/>
      <c r="Y68" s="72"/>
      <c r="Z68" s="72"/>
      <c r="AA68" s="72"/>
      <c r="AB68" s="72"/>
      <c r="AC68" s="74"/>
      <c r="AD68" s="74"/>
      <c r="AE68" s="74"/>
      <c r="AF68" s="74"/>
      <c r="AG68" s="74"/>
      <c r="AH68" s="74"/>
      <c r="AI68" s="74"/>
      <c r="AJ68" s="74"/>
      <c r="AK68" s="74"/>
      <c r="AL68" s="74"/>
      <c r="AM68" s="74"/>
      <c r="AN68" s="74"/>
      <c r="AO68" s="74"/>
      <c r="AP68" s="74"/>
      <c r="AQ68" s="74"/>
      <c r="AR68" s="74"/>
      <c r="AS68" s="74"/>
      <c r="AT68" s="74"/>
      <c r="AU68" s="74"/>
      <c r="AV68" s="74"/>
      <c r="AW68" s="74"/>
      <c r="AX68" s="74"/>
      <c r="AY68" s="74"/>
      <c r="AZ68" s="74"/>
      <c r="BA68" s="74"/>
      <c r="BB68" s="74"/>
    </row>
    <row r="69" spans="1:54" x14ac:dyDescent="0.4">
      <c r="A69" s="282" t="s">
        <v>30</v>
      </c>
      <c r="B69" s="283"/>
      <c r="C69" s="283"/>
      <c r="D69" s="283"/>
      <c r="E69" s="283"/>
      <c r="F69" s="283"/>
      <c r="G69" s="283"/>
      <c r="H69" s="283"/>
      <c r="I69" s="283"/>
      <c r="J69" s="283"/>
      <c r="K69" s="283"/>
      <c r="L69" s="283"/>
      <c r="M69" s="283"/>
      <c r="N69" s="283"/>
      <c r="O69" s="283"/>
      <c r="P69" s="283"/>
      <c r="Q69" s="283"/>
      <c r="R69" s="283"/>
      <c r="S69" s="283"/>
      <c r="T69" s="283"/>
      <c r="U69" s="283"/>
      <c r="V69" s="283"/>
      <c r="W69" s="283"/>
      <c r="X69" s="283"/>
      <c r="Y69" s="283"/>
      <c r="Z69" s="283"/>
      <c r="AA69" s="283"/>
      <c r="AB69" s="283"/>
      <c r="AC69" s="283"/>
      <c r="AD69" s="283"/>
      <c r="AE69" s="283"/>
      <c r="AF69" s="283"/>
      <c r="AG69" s="284"/>
      <c r="AH69" s="74"/>
      <c r="AI69" s="74"/>
      <c r="AJ69" s="74"/>
      <c r="AK69" s="74"/>
      <c r="AL69" s="74"/>
      <c r="AM69" s="74"/>
      <c r="AN69" s="74"/>
      <c r="AO69" s="74"/>
      <c r="AP69" s="74"/>
      <c r="AQ69" s="74"/>
      <c r="AR69" s="74"/>
      <c r="AS69" s="74"/>
      <c r="AT69" s="74"/>
      <c r="AU69" s="74"/>
      <c r="AV69" s="74"/>
      <c r="AW69" s="74"/>
      <c r="AX69" s="74"/>
      <c r="AY69" s="74"/>
      <c r="AZ69" s="74"/>
      <c r="BA69" s="74"/>
      <c r="BB69" s="74"/>
    </row>
    <row r="70" spans="1:54" ht="18" customHeight="1" x14ac:dyDescent="0.4">
      <c r="A70" s="275">
        <v>1</v>
      </c>
      <c r="B70" s="276" t="s">
        <v>31</v>
      </c>
      <c r="C70" s="276"/>
      <c r="D70" s="276"/>
      <c r="E70" s="276"/>
      <c r="F70" s="276"/>
      <c r="G70" s="276"/>
      <c r="H70" s="276"/>
      <c r="I70" s="276"/>
      <c r="J70" s="276"/>
      <c r="K70" s="276"/>
      <c r="L70" s="276"/>
      <c r="M70" s="276"/>
      <c r="N70" s="276"/>
      <c r="O70" s="276"/>
      <c r="P70" s="276"/>
      <c r="Q70" s="276"/>
      <c r="R70" s="276"/>
      <c r="S70" s="276"/>
      <c r="T70" s="276"/>
      <c r="U70" s="276"/>
      <c r="V70" s="276"/>
      <c r="W70" s="276"/>
      <c r="X70" s="276"/>
      <c r="Y70" s="276"/>
      <c r="Z70" s="276"/>
      <c r="AA70" s="276"/>
      <c r="AB70" s="276"/>
      <c r="AC70" s="276"/>
      <c r="AD70" s="276"/>
      <c r="AE70" s="276"/>
      <c r="AF70" s="276"/>
      <c r="AG70" s="277"/>
      <c r="AH70" s="3"/>
      <c r="AI70" s="3"/>
      <c r="AJ70" s="3"/>
      <c r="AK70" s="3"/>
      <c r="AL70" s="3"/>
      <c r="AM70" s="3"/>
      <c r="AN70" s="3"/>
      <c r="AO70" s="3"/>
      <c r="AP70" s="3"/>
      <c r="AQ70" s="74"/>
      <c r="AR70" s="74"/>
      <c r="AS70" s="74"/>
      <c r="AT70" s="74"/>
      <c r="AU70" s="74"/>
      <c r="AV70" s="74"/>
      <c r="AW70" s="74"/>
      <c r="AX70" s="74"/>
      <c r="AY70" s="74"/>
      <c r="AZ70" s="74"/>
      <c r="BA70" s="74"/>
      <c r="BB70" s="74"/>
    </row>
    <row r="71" spans="1:54" ht="18" customHeight="1" x14ac:dyDescent="0.4">
      <c r="A71" s="275"/>
      <c r="B71" s="276"/>
      <c r="C71" s="276"/>
      <c r="D71" s="276"/>
      <c r="E71" s="276"/>
      <c r="F71" s="276"/>
      <c r="G71" s="276"/>
      <c r="H71" s="276"/>
      <c r="I71" s="276"/>
      <c r="J71" s="276"/>
      <c r="K71" s="276"/>
      <c r="L71" s="276"/>
      <c r="M71" s="276"/>
      <c r="N71" s="276"/>
      <c r="O71" s="276"/>
      <c r="P71" s="276"/>
      <c r="Q71" s="276"/>
      <c r="R71" s="276"/>
      <c r="S71" s="276"/>
      <c r="T71" s="276"/>
      <c r="U71" s="276"/>
      <c r="V71" s="276"/>
      <c r="W71" s="276"/>
      <c r="X71" s="276"/>
      <c r="Y71" s="276"/>
      <c r="Z71" s="276"/>
      <c r="AA71" s="276"/>
      <c r="AB71" s="276"/>
      <c r="AC71" s="276"/>
      <c r="AD71" s="276"/>
      <c r="AE71" s="276"/>
      <c r="AF71" s="276"/>
      <c r="AG71" s="277"/>
      <c r="AH71" s="3"/>
      <c r="AI71" s="3"/>
      <c r="AJ71" s="3"/>
      <c r="AK71" s="3"/>
      <c r="AL71" s="3"/>
      <c r="AM71" s="3"/>
      <c r="AN71" s="3"/>
      <c r="AO71" s="3"/>
      <c r="AP71" s="3"/>
      <c r="AQ71" s="74"/>
      <c r="AR71" s="74"/>
      <c r="AS71" s="74"/>
      <c r="AT71" s="74"/>
      <c r="AU71" s="74"/>
      <c r="AV71" s="74"/>
      <c r="AW71" s="74"/>
      <c r="AX71" s="74"/>
      <c r="AY71" s="74"/>
      <c r="AZ71" s="74"/>
      <c r="BA71" s="74"/>
      <c r="BB71" s="74"/>
    </row>
    <row r="72" spans="1:54" ht="19.5" thickBot="1" x14ac:dyDescent="0.45">
      <c r="A72" s="4">
        <v>2</v>
      </c>
      <c r="B72" s="278" t="s">
        <v>348</v>
      </c>
      <c r="C72" s="278"/>
      <c r="D72" s="278"/>
      <c r="E72" s="278"/>
      <c r="F72" s="278"/>
      <c r="G72" s="278"/>
      <c r="H72" s="278"/>
      <c r="I72" s="278"/>
      <c r="J72" s="278"/>
      <c r="K72" s="278"/>
      <c r="L72" s="278"/>
      <c r="M72" s="278"/>
      <c r="N72" s="278"/>
      <c r="O72" s="278"/>
      <c r="P72" s="278"/>
      <c r="Q72" s="278"/>
      <c r="R72" s="278"/>
      <c r="S72" s="278"/>
      <c r="T72" s="278"/>
      <c r="U72" s="278"/>
      <c r="V72" s="278"/>
      <c r="W72" s="278"/>
      <c r="X72" s="278"/>
      <c r="Y72" s="278"/>
      <c r="Z72" s="278"/>
      <c r="AA72" s="278"/>
      <c r="AB72" s="278"/>
      <c r="AC72" s="278"/>
      <c r="AD72" s="278"/>
      <c r="AE72" s="278"/>
      <c r="AF72" s="278"/>
      <c r="AG72" s="279"/>
      <c r="AH72" s="2"/>
      <c r="AI72" s="2"/>
      <c r="AJ72" s="2"/>
      <c r="AK72" s="2"/>
      <c r="AL72" s="2"/>
      <c r="AM72" s="2"/>
      <c r="AN72" s="2"/>
      <c r="AO72" s="2"/>
      <c r="AP72" s="2"/>
      <c r="AQ72" s="74"/>
      <c r="AR72" s="74"/>
      <c r="AS72" s="74"/>
      <c r="AT72" s="74"/>
      <c r="AU72" s="74"/>
      <c r="AV72" s="74"/>
      <c r="AW72" s="74"/>
      <c r="AX72" s="74"/>
      <c r="AY72" s="74"/>
      <c r="AZ72" s="74"/>
      <c r="BA72" s="74"/>
      <c r="BB72" s="74"/>
    </row>
  </sheetData>
  <mergeCells count="227">
    <mergeCell ref="A70:A71"/>
    <mergeCell ref="B70:AG71"/>
    <mergeCell ref="B72:AG72"/>
    <mergeCell ref="B63:AP63"/>
    <mergeCell ref="B64:AP64"/>
    <mergeCell ref="B65:AP65"/>
    <mergeCell ref="B66:AP66"/>
    <mergeCell ref="B67:AP67"/>
    <mergeCell ref="A69:AG69"/>
    <mergeCell ref="B58:AP58"/>
    <mergeCell ref="A59:A60"/>
    <mergeCell ref="B59:AP60"/>
    <mergeCell ref="A61:A62"/>
    <mergeCell ref="B61:AP62"/>
    <mergeCell ref="B51:AP51"/>
    <mergeCell ref="B52:AP52"/>
    <mergeCell ref="A53:A54"/>
    <mergeCell ref="B53:AP54"/>
    <mergeCell ref="B55:AP55"/>
    <mergeCell ref="B56:AP56"/>
    <mergeCell ref="BB47:BB48"/>
    <mergeCell ref="A50:AB50"/>
    <mergeCell ref="S47:V48"/>
    <mergeCell ref="W47:Z48"/>
    <mergeCell ref="AA47:AD48"/>
    <mergeCell ref="AE47:AH48"/>
    <mergeCell ref="AI47:AL48"/>
    <mergeCell ref="AM47:AP48"/>
    <mergeCell ref="B57:AP57"/>
    <mergeCell ref="BB45:BB46"/>
    <mergeCell ref="B47:E48"/>
    <mergeCell ref="F47:I48"/>
    <mergeCell ref="J47:L48"/>
    <mergeCell ref="M47:O48"/>
    <mergeCell ref="P47:R48"/>
    <mergeCell ref="AH45:AH46"/>
    <mergeCell ref="AI45:AK46"/>
    <mergeCell ref="AL45:AL46"/>
    <mergeCell ref="AM45:AO46"/>
    <mergeCell ref="AP45:AP46"/>
    <mergeCell ref="AQ45:AS46"/>
    <mergeCell ref="V45:V46"/>
    <mergeCell ref="W45:Y46"/>
    <mergeCell ref="Z45:Z46"/>
    <mergeCell ref="AA45:AC46"/>
    <mergeCell ref="AD45:AD46"/>
    <mergeCell ref="AE45:AG46"/>
    <mergeCell ref="D45:E46"/>
    <mergeCell ref="F45:I46"/>
    <mergeCell ref="AQ47:AT48"/>
    <mergeCell ref="AU47:AW48"/>
    <mergeCell ref="AX47:AX48"/>
    <mergeCell ref="AY47:BA48"/>
    <mergeCell ref="J45:L46"/>
    <mergeCell ref="M45:O46"/>
    <mergeCell ref="P45:R46"/>
    <mergeCell ref="S45:U46"/>
    <mergeCell ref="AQ43:AS44"/>
    <mergeCell ref="AT43:AT44"/>
    <mergeCell ref="AU43:AW44"/>
    <mergeCell ref="AX43:AX44"/>
    <mergeCell ref="AY43:BA44"/>
    <mergeCell ref="AT45:AT46"/>
    <mergeCell ref="AU45:AW46"/>
    <mergeCell ref="AX45:AX46"/>
    <mergeCell ref="AY45:BA46"/>
    <mergeCell ref="AL43:AL44"/>
    <mergeCell ref="AM43:AO44"/>
    <mergeCell ref="AP43:AP44"/>
    <mergeCell ref="S43:U44"/>
    <mergeCell ref="V43:V44"/>
    <mergeCell ref="W43:Y44"/>
    <mergeCell ref="Z43:Z44"/>
    <mergeCell ref="AA43:AC44"/>
    <mergeCell ref="AD43:AD44"/>
    <mergeCell ref="BB41:BB42"/>
    <mergeCell ref="D43:E44"/>
    <mergeCell ref="F43:I44"/>
    <mergeCell ref="J43:L44"/>
    <mergeCell ref="M43:O44"/>
    <mergeCell ref="P43:R44"/>
    <mergeCell ref="AH41:AH42"/>
    <mergeCell ref="AI41:AK42"/>
    <mergeCell ref="AL41:AL42"/>
    <mergeCell ref="AM41:AO42"/>
    <mergeCell ref="AP41:AP42"/>
    <mergeCell ref="AQ41:AS42"/>
    <mergeCell ref="V41:V42"/>
    <mergeCell ref="W41:Y42"/>
    <mergeCell ref="Z41:Z42"/>
    <mergeCell ref="AA41:AC42"/>
    <mergeCell ref="AD41:AD42"/>
    <mergeCell ref="AE41:AG42"/>
    <mergeCell ref="D41:E42"/>
    <mergeCell ref="F41:I42"/>
    <mergeCell ref="BB43:BB44"/>
    <mergeCell ref="AE43:AG44"/>
    <mergeCell ref="AH43:AH44"/>
    <mergeCell ref="AI43:AK44"/>
    <mergeCell ref="J41:L42"/>
    <mergeCell ref="M41:O42"/>
    <mergeCell ref="P41:R42"/>
    <mergeCell ref="S41:U42"/>
    <mergeCell ref="AQ39:AS40"/>
    <mergeCell ref="AT39:AT40"/>
    <mergeCell ref="AU39:AW40"/>
    <mergeCell ref="AX39:AX40"/>
    <mergeCell ref="AY39:BA40"/>
    <mergeCell ref="AT41:AT42"/>
    <mergeCell ref="AU41:AW42"/>
    <mergeCell ref="AX41:AX42"/>
    <mergeCell ref="AY41:BA42"/>
    <mergeCell ref="AH39:AH40"/>
    <mergeCell ref="AI39:AK40"/>
    <mergeCell ref="AL39:AL40"/>
    <mergeCell ref="AM39:AO40"/>
    <mergeCell ref="AP39:AP40"/>
    <mergeCell ref="S39:U40"/>
    <mergeCell ref="V39:V40"/>
    <mergeCell ref="W39:Y40"/>
    <mergeCell ref="Z39:Z40"/>
    <mergeCell ref="AA39:AC40"/>
    <mergeCell ref="AD39:AD40"/>
    <mergeCell ref="AY34:BB38"/>
    <mergeCell ref="J36:L38"/>
    <mergeCell ref="M36:O38"/>
    <mergeCell ref="P36:R38"/>
    <mergeCell ref="B39:C46"/>
    <mergeCell ref="D39:E40"/>
    <mergeCell ref="F39:I40"/>
    <mergeCell ref="J39:L40"/>
    <mergeCell ref="M39:O40"/>
    <mergeCell ref="P39:R40"/>
    <mergeCell ref="AA34:AD38"/>
    <mergeCell ref="AE34:AH38"/>
    <mergeCell ref="AI34:AL38"/>
    <mergeCell ref="AM34:AP38"/>
    <mergeCell ref="AQ34:AT38"/>
    <mergeCell ref="AU34:AX38"/>
    <mergeCell ref="B34:C38"/>
    <mergeCell ref="D34:E38"/>
    <mergeCell ref="F34:I38"/>
    <mergeCell ref="J34:R35"/>
    <mergeCell ref="S34:V38"/>
    <mergeCell ref="W34:Z38"/>
    <mergeCell ref="BB39:BB40"/>
    <mergeCell ref="AE39:AG40"/>
    <mergeCell ref="B30:F30"/>
    <mergeCell ref="G30:O30"/>
    <mergeCell ref="P30:X30"/>
    <mergeCell ref="Y30:AG30"/>
    <mergeCell ref="AH30:AN30"/>
    <mergeCell ref="AO30:AP30"/>
    <mergeCell ref="B29:F29"/>
    <mergeCell ref="G29:O29"/>
    <mergeCell ref="P29:X29"/>
    <mergeCell ref="Y29:AG29"/>
    <mergeCell ref="AH29:AN29"/>
    <mergeCell ref="AO29:AP29"/>
    <mergeCell ref="B28:F28"/>
    <mergeCell ref="G28:O28"/>
    <mergeCell ref="P28:X28"/>
    <mergeCell ref="Y28:AG28"/>
    <mergeCell ref="AH28:AN28"/>
    <mergeCell ref="AO28:AP28"/>
    <mergeCell ref="AQ20:AW21"/>
    <mergeCell ref="AX20:AY21"/>
    <mergeCell ref="B24:F27"/>
    <mergeCell ref="G24:O27"/>
    <mergeCell ref="P24:X27"/>
    <mergeCell ref="Y24:AG27"/>
    <mergeCell ref="AH24:AP27"/>
    <mergeCell ref="AQ19:AY19"/>
    <mergeCell ref="B20:F21"/>
    <mergeCell ref="G20:M21"/>
    <mergeCell ref="N20:O21"/>
    <mergeCell ref="P20:V21"/>
    <mergeCell ref="W20:X21"/>
    <mergeCell ref="Y20:AE21"/>
    <mergeCell ref="AF20:AG21"/>
    <mergeCell ref="AH20:AN21"/>
    <mergeCell ref="AO20:AP21"/>
    <mergeCell ref="B17:F19"/>
    <mergeCell ref="G17:O18"/>
    <mergeCell ref="P17:X18"/>
    <mergeCell ref="Y17:AG18"/>
    <mergeCell ref="AH17:AP18"/>
    <mergeCell ref="AQ17:AY18"/>
    <mergeCell ref="G19:O19"/>
    <mergeCell ref="P19:X19"/>
    <mergeCell ref="Y19:AG19"/>
    <mergeCell ref="AH19:AP19"/>
    <mergeCell ref="AA10:AD11"/>
    <mergeCell ref="AE10:AH11"/>
    <mergeCell ref="AI10:AJ11"/>
    <mergeCell ref="B12:P13"/>
    <mergeCell ref="Q12:X13"/>
    <mergeCell ref="Y12:Z13"/>
    <mergeCell ref="AA12:AD13"/>
    <mergeCell ref="AE12:AH13"/>
    <mergeCell ref="AI12:AJ13"/>
    <mergeCell ref="G10:J11"/>
    <mergeCell ref="K10:N11"/>
    <mergeCell ref="O10:P11"/>
    <mergeCell ref="Q10:T11"/>
    <mergeCell ref="U10:X11"/>
    <mergeCell ref="Y10:Z11"/>
    <mergeCell ref="B5:F11"/>
    <mergeCell ref="G5:AJ5"/>
    <mergeCell ref="AI6:AJ7"/>
    <mergeCell ref="G8:J9"/>
    <mergeCell ref="K8:N9"/>
    <mergeCell ref="O8:P9"/>
    <mergeCell ref="Q8:T9"/>
    <mergeCell ref="U8:X9"/>
    <mergeCell ref="Y8:Z9"/>
    <mergeCell ref="AA8:AD9"/>
    <mergeCell ref="AE8:AH9"/>
    <mergeCell ref="AI8:AJ9"/>
    <mergeCell ref="G6:J7"/>
    <mergeCell ref="K6:N7"/>
    <mergeCell ref="O6:P7"/>
    <mergeCell ref="Q6:T7"/>
    <mergeCell ref="U6:X7"/>
    <mergeCell ref="Y6:Z7"/>
    <mergeCell ref="AA6:AD7"/>
    <mergeCell ref="AE6:AH7"/>
  </mergeCells>
  <phoneticPr fontId="2"/>
  <printOptions horizontalCentered="1" verticalCentered="1"/>
  <pageMargins left="0.25" right="0.25" top="0.75" bottom="0.75" header="0.3" footer="0.3"/>
  <pageSetup paperSize="9" scale="54"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FC8166-8B0C-4C21-86B4-9E2E2B621597}">
  <sheetPr>
    <tabColor rgb="FFFF0000"/>
  </sheetPr>
  <dimension ref="A1:AC45"/>
  <sheetViews>
    <sheetView view="pageBreakPreview" zoomScaleNormal="75" zoomScaleSheetLayoutView="100" workbookViewId="0">
      <selection activeCell="M11" sqref="M11"/>
    </sheetView>
  </sheetViews>
  <sheetFormatPr defaultRowHeight="12" x14ac:dyDescent="0.4"/>
  <cols>
    <col min="1" max="1" width="2.125" style="11" customWidth="1"/>
    <col min="2" max="2" width="5.75" style="11" bestFit="1" customWidth="1"/>
    <col min="3" max="3" width="5.25" style="11" customWidth="1"/>
    <col min="4" max="4" width="7.875" style="11" customWidth="1"/>
    <col min="5" max="5" width="6.375" style="11" customWidth="1"/>
    <col min="6" max="6" width="8.75" style="11"/>
    <col min="7" max="7" width="4.25" style="11" customWidth="1"/>
    <col min="8" max="8" width="3.75" style="11" customWidth="1"/>
    <col min="9" max="9" width="6.25" style="11" customWidth="1"/>
    <col min="10" max="10" width="4.625" style="11" customWidth="1"/>
    <col min="11" max="11" width="7.875" style="11" bestFit="1" customWidth="1"/>
    <col min="12" max="12" width="8.75" style="11" bestFit="1" customWidth="1"/>
    <col min="13" max="13" width="7.875" style="11" bestFit="1" customWidth="1"/>
    <col min="14" max="14" width="4.75" style="11" customWidth="1"/>
    <col min="15" max="15" width="7.5" style="11" bestFit="1" customWidth="1"/>
    <col min="16" max="16" width="8.75" style="11" bestFit="1" customWidth="1"/>
    <col min="17" max="17" width="1.125" style="11" customWidth="1"/>
    <col min="18" max="18" width="2.75" style="11" customWidth="1"/>
    <col min="19" max="19" width="1.25" style="11" customWidth="1"/>
    <col min="20" max="20" width="1.75" style="11" customWidth="1"/>
    <col min="21" max="21" width="1.25" style="11" customWidth="1"/>
    <col min="22" max="22" width="2.75" style="11" customWidth="1"/>
    <col min="23" max="23" width="1.25" style="11" customWidth="1"/>
    <col min="24" max="24" width="1.875" style="11" customWidth="1"/>
    <col min="25" max="25" width="1" style="11" customWidth="1"/>
    <col min="26" max="26" width="4.625" style="11" customWidth="1"/>
    <col min="27" max="27" width="6.375" style="11" bestFit="1" customWidth="1"/>
    <col min="28" max="28" width="6.625" style="11" bestFit="1" customWidth="1"/>
    <col min="29" max="29" width="2.75" style="11" customWidth="1"/>
    <col min="30" max="256" width="8.75" style="11"/>
    <col min="257" max="257" width="2.125" style="11" customWidth="1"/>
    <col min="258" max="258" width="5.125" style="11" bestFit="1" customWidth="1"/>
    <col min="259" max="259" width="5.25" style="11" customWidth="1"/>
    <col min="260" max="260" width="7.875" style="11" customWidth="1"/>
    <col min="261" max="261" width="6.375" style="11" customWidth="1"/>
    <col min="262" max="262" width="8.75" style="11"/>
    <col min="263" max="263" width="4.25" style="11" customWidth="1"/>
    <col min="264" max="264" width="3.75" style="11" customWidth="1"/>
    <col min="265" max="265" width="6.25" style="11" customWidth="1"/>
    <col min="266" max="266" width="4.625" style="11" customWidth="1"/>
    <col min="267" max="267" width="7.875" style="11" bestFit="1" customWidth="1"/>
    <col min="268" max="268" width="8.75" style="11" bestFit="1" customWidth="1"/>
    <col min="269" max="269" width="7.875" style="11" bestFit="1" customWidth="1"/>
    <col min="270" max="270" width="4.75" style="11" customWidth="1"/>
    <col min="271" max="271" width="7.5" style="11" bestFit="1" customWidth="1"/>
    <col min="272" max="272" width="8.75" style="11" bestFit="1" customWidth="1"/>
    <col min="273" max="273" width="1.125" style="11" customWidth="1"/>
    <col min="274" max="274" width="2.75" style="11" customWidth="1"/>
    <col min="275" max="275" width="1.25" style="11" customWidth="1"/>
    <col min="276" max="276" width="1.75" style="11" customWidth="1"/>
    <col min="277" max="277" width="1.25" style="11" customWidth="1"/>
    <col min="278" max="278" width="2.75" style="11" customWidth="1"/>
    <col min="279" max="279" width="1.25" style="11" customWidth="1"/>
    <col min="280" max="280" width="1.875" style="11" customWidth="1"/>
    <col min="281" max="281" width="1" style="11" customWidth="1"/>
    <col min="282" max="282" width="4.625" style="11" customWidth="1"/>
    <col min="283" max="283" width="6.375" style="11" bestFit="1" customWidth="1"/>
    <col min="284" max="284" width="6.625" style="11" bestFit="1" customWidth="1"/>
    <col min="285" max="285" width="2.75" style="11" customWidth="1"/>
    <col min="286" max="512" width="8.75" style="11"/>
    <col min="513" max="513" width="2.125" style="11" customWidth="1"/>
    <col min="514" max="514" width="5.125" style="11" bestFit="1" customWidth="1"/>
    <col min="515" max="515" width="5.25" style="11" customWidth="1"/>
    <col min="516" max="516" width="7.875" style="11" customWidth="1"/>
    <col min="517" max="517" width="6.375" style="11" customWidth="1"/>
    <col min="518" max="518" width="8.75" style="11"/>
    <col min="519" max="519" width="4.25" style="11" customWidth="1"/>
    <col min="520" max="520" width="3.75" style="11" customWidth="1"/>
    <col min="521" max="521" width="6.25" style="11" customWidth="1"/>
    <col min="522" max="522" width="4.625" style="11" customWidth="1"/>
    <col min="523" max="523" width="7.875" style="11" bestFit="1" customWidth="1"/>
    <col min="524" max="524" width="8.75" style="11" bestFit="1" customWidth="1"/>
    <col min="525" max="525" width="7.875" style="11" bestFit="1" customWidth="1"/>
    <col min="526" max="526" width="4.75" style="11" customWidth="1"/>
    <col min="527" max="527" width="7.5" style="11" bestFit="1" customWidth="1"/>
    <col min="528" max="528" width="8.75" style="11" bestFit="1" customWidth="1"/>
    <col min="529" max="529" width="1.125" style="11" customWidth="1"/>
    <col min="530" max="530" width="2.75" style="11" customWidth="1"/>
    <col min="531" max="531" width="1.25" style="11" customWidth="1"/>
    <col min="532" max="532" width="1.75" style="11" customWidth="1"/>
    <col min="533" max="533" width="1.25" style="11" customWidth="1"/>
    <col min="534" max="534" width="2.75" style="11" customWidth="1"/>
    <col min="535" max="535" width="1.25" style="11" customWidth="1"/>
    <col min="536" max="536" width="1.875" style="11" customWidth="1"/>
    <col min="537" max="537" width="1" style="11" customWidth="1"/>
    <col min="538" max="538" width="4.625" style="11" customWidth="1"/>
    <col min="539" max="539" width="6.375" style="11" bestFit="1" customWidth="1"/>
    <col min="540" max="540" width="6.625" style="11" bestFit="1" customWidth="1"/>
    <col min="541" max="541" width="2.75" style="11" customWidth="1"/>
    <col min="542" max="768" width="8.75" style="11"/>
    <col min="769" max="769" width="2.125" style="11" customWidth="1"/>
    <col min="770" max="770" width="5.125" style="11" bestFit="1" customWidth="1"/>
    <col min="771" max="771" width="5.25" style="11" customWidth="1"/>
    <col min="772" max="772" width="7.875" style="11" customWidth="1"/>
    <col min="773" max="773" width="6.375" style="11" customWidth="1"/>
    <col min="774" max="774" width="8.75" style="11"/>
    <col min="775" max="775" width="4.25" style="11" customWidth="1"/>
    <col min="776" max="776" width="3.75" style="11" customWidth="1"/>
    <col min="777" max="777" width="6.25" style="11" customWidth="1"/>
    <col min="778" max="778" width="4.625" style="11" customWidth="1"/>
    <col min="779" max="779" width="7.875" style="11" bestFit="1" customWidth="1"/>
    <col min="780" max="780" width="8.75" style="11" bestFit="1" customWidth="1"/>
    <col min="781" max="781" width="7.875" style="11" bestFit="1" customWidth="1"/>
    <col min="782" max="782" width="4.75" style="11" customWidth="1"/>
    <col min="783" max="783" width="7.5" style="11" bestFit="1" customWidth="1"/>
    <col min="784" max="784" width="8.75" style="11" bestFit="1" customWidth="1"/>
    <col min="785" max="785" width="1.125" style="11" customWidth="1"/>
    <col min="786" max="786" width="2.75" style="11" customWidth="1"/>
    <col min="787" max="787" width="1.25" style="11" customWidth="1"/>
    <col min="788" max="788" width="1.75" style="11" customWidth="1"/>
    <col min="789" max="789" width="1.25" style="11" customWidth="1"/>
    <col min="790" max="790" width="2.75" style="11" customWidth="1"/>
    <col min="791" max="791" width="1.25" style="11" customWidth="1"/>
    <col min="792" max="792" width="1.875" style="11" customWidth="1"/>
    <col min="793" max="793" width="1" style="11" customWidth="1"/>
    <col min="794" max="794" width="4.625" style="11" customWidth="1"/>
    <col min="795" max="795" width="6.375" style="11" bestFit="1" customWidth="1"/>
    <col min="796" max="796" width="6.625" style="11" bestFit="1" customWidth="1"/>
    <col min="797" max="797" width="2.75" style="11" customWidth="1"/>
    <col min="798" max="1024" width="8.75" style="11"/>
    <col min="1025" max="1025" width="2.125" style="11" customWidth="1"/>
    <col min="1026" max="1026" width="5.125" style="11" bestFit="1" customWidth="1"/>
    <col min="1027" max="1027" width="5.25" style="11" customWidth="1"/>
    <col min="1028" max="1028" width="7.875" style="11" customWidth="1"/>
    <col min="1029" max="1029" width="6.375" style="11" customWidth="1"/>
    <col min="1030" max="1030" width="8.75" style="11"/>
    <col min="1031" max="1031" width="4.25" style="11" customWidth="1"/>
    <col min="1032" max="1032" width="3.75" style="11" customWidth="1"/>
    <col min="1033" max="1033" width="6.25" style="11" customWidth="1"/>
    <col min="1034" max="1034" width="4.625" style="11" customWidth="1"/>
    <col min="1035" max="1035" width="7.875" style="11" bestFit="1" customWidth="1"/>
    <col min="1036" max="1036" width="8.75" style="11" bestFit="1" customWidth="1"/>
    <col min="1037" max="1037" width="7.875" style="11" bestFit="1" customWidth="1"/>
    <col min="1038" max="1038" width="4.75" style="11" customWidth="1"/>
    <col min="1039" max="1039" width="7.5" style="11" bestFit="1" customWidth="1"/>
    <col min="1040" max="1040" width="8.75" style="11" bestFit="1" customWidth="1"/>
    <col min="1041" max="1041" width="1.125" style="11" customWidth="1"/>
    <col min="1042" max="1042" width="2.75" style="11" customWidth="1"/>
    <col min="1043" max="1043" width="1.25" style="11" customWidth="1"/>
    <col min="1044" max="1044" width="1.75" style="11" customWidth="1"/>
    <col min="1045" max="1045" width="1.25" style="11" customWidth="1"/>
    <col min="1046" max="1046" width="2.75" style="11" customWidth="1"/>
    <col min="1047" max="1047" width="1.25" style="11" customWidth="1"/>
    <col min="1048" max="1048" width="1.875" style="11" customWidth="1"/>
    <col min="1049" max="1049" width="1" style="11" customWidth="1"/>
    <col min="1050" max="1050" width="4.625" style="11" customWidth="1"/>
    <col min="1051" max="1051" width="6.375" style="11" bestFit="1" customWidth="1"/>
    <col min="1052" max="1052" width="6.625" style="11" bestFit="1" customWidth="1"/>
    <col min="1053" max="1053" width="2.75" style="11" customWidth="1"/>
    <col min="1054" max="1280" width="8.75" style="11"/>
    <col min="1281" max="1281" width="2.125" style="11" customWidth="1"/>
    <col min="1282" max="1282" width="5.125" style="11" bestFit="1" customWidth="1"/>
    <col min="1283" max="1283" width="5.25" style="11" customWidth="1"/>
    <col min="1284" max="1284" width="7.875" style="11" customWidth="1"/>
    <col min="1285" max="1285" width="6.375" style="11" customWidth="1"/>
    <col min="1286" max="1286" width="8.75" style="11"/>
    <col min="1287" max="1287" width="4.25" style="11" customWidth="1"/>
    <col min="1288" max="1288" width="3.75" style="11" customWidth="1"/>
    <col min="1289" max="1289" width="6.25" style="11" customWidth="1"/>
    <col min="1290" max="1290" width="4.625" style="11" customWidth="1"/>
    <col min="1291" max="1291" width="7.875" style="11" bestFit="1" customWidth="1"/>
    <col min="1292" max="1292" width="8.75" style="11" bestFit="1" customWidth="1"/>
    <col min="1293" max="1293" width="7.875" style="11" bestFit="1" customWidth="1"/>
    <col min="1294" max="1294" width="4.75" style="11" customWidth="1"/>
    <col min="1295" max="1295" width="7.5" style="11" bestFit="1" customWidth="1"/>
    <col min="1296" max="1296" width="8.75" style="11" bestFit="1" customWidth="1"/>
    <col min="1297" max="1297" width="1.125" style="11" customWidth="1"/>
    <col min="1298" max="1298" width="2.75" style="11" customWidth="1"/>
    <col min="1299" max="1299" width="1.25" style="11" customWidth="1"/>
    <col min="1300" max="1300" width="1.75" style="11" customWidth="1"/>
    <col min="1301" max="1301" width="1.25" style="11" customWidth="1"/>
    <col min="1302" max="1302" width="2.75" style="11" customWidth="1"/>
    <col min="1303" max="1303" width="1.25" style="11" customWidth="1"/>
    <col min="1304" max="1304" width="1.875" style="11" customWidth="1"/>
    <col min="1305" max="1305" width="1" style="11" customWidth="1"/>
    <col min="1306" max="1306" width="4.625" style="11" customWidth="1"/>
    <col min="1307" max="1307" width="6.375" style="11" bestFit="1" customWidth="1"/>
    <col min="1308" max="1308" width="6.625" style="11" bestFit="1" customWidth="1"/>
    <col min="1309" max="1309" width="2.75" style="11" customWidth="1"/>
    <col min="1310" max="1536" width="8.75" style="11"/>
    <col min="1537" max="1537" width="2.125" style="11" customWidth="1"/>
    <col min="1538" max="1538" width="5.125" style="11" bestFit="1" customWidth="1"/>
    <col min="1539" max="1539" width="5.25" style="11" customWidth="1"/>
    <col min="1540" max="1540" width="7.875" style="11" customWidth="1"/>
    <col min="1541" max="1541" width="6.375" style="11" customWidth="1"/>
    <col min="1542" max="1542" width="8.75" style="11"/>
    <col min="1543" max="1543" width="4.25" style="11" customWidth="1"/>
    <col min="1544" max="1544" width="3.75" style="11" customWidth="1"/>
    <col min="1545" max="1545" width="6.25" style="11" customWidth="1"/>
    <col min="1546" max="1546" width="4.625" style="11" customWidth="1"/>
    <col min="1547" max="1547" width="7.875" style="11" bestFit="1" customWidth="1"/>
    <col min="1548" max="1548" width="8.75" style="11" bestFit="1" customWidth="1"/>
    <col min="1549" max="1549" width="7.875" style="11" bestFit="1" customWidth="1"/>
    <col min="1550" max="1550" width="4.75" style="11" customWidth="1"/>
    <col min="1551" max="1551" width="7.5" style="11" bestFit="1" customWidth="1"/>
    <col min="1552" max="1552" width="8.75" style="11" bestFit="1" customWidth="1"/>
    <col min="1553" max="1553" width="1.125" style="11" customWidth="1"/>
    <col min="1554" max="1554" width="2.75" style="11" customWidth="1"/>
    <col min="1555" max="1555" width="1.25" style="11" customWidth="1"/>
    <col min="1556" max="1556" width="1.75" style="11" customWidth="1"/>
    <col min="1557" max="1557" width="1.25" style="11" customWidth="1"/>
    <col min="1558" max="1558" width="2.75" style="11" customWidth="1"/>
    <col min="1559" max="1559" width="1.25" style="11" customWidth="1"/>
    <col min="1560" max="1560" width="1.875" style="11" customWidth="1"/>
    <col min="1561" max="1561" width="1" style="11" customWidth="1"/>
    <col min="1562" max="1562" width="4.625" style="11" customWidth="1"/>
    <col min="1563" max="1563" width="6.375" style="11" bestFit="1" customWidth="1"/>
    <col min="1564" max="1564" width="6.625" style="11" bestFit="1" customWidth="1"/>
    <col min="1565" max="1565" width="2.75" style="11" customWidth="1"/>
    <col min="1566" max="1792" width="8.75" style="11"/>
    <col min="1793" max="1793" width="2.125" style="11" customWidth="1"/>
    <col min="1794" max="1794" width="5.125" style="11" bestFit="1" customWidth="1"/>
    <col min="1795" max="1795" width="5.25" style="11" customWidth="1"/>
    <col min="1796" max="1796" width="7.875" style="11" customWidth="1"/>
    <col min="1797" max="1797" width="6.375" style="11" customWidth="1"/>
    <col min="1798" max="1798" width="8.75" style="11"/>
    <col min="1799" max="1799" width="4.25" style="11" customWidth="1"/>
    <col min="1800" max="1800" width="3.75" style="11" customWidth="1"/>
    <col min="1801" max="1801" width="6.25" style="11" customWidth="1"/>
    <col min="1802" max="1802" width="4.625" style="11" customWidth="1"/>
    <col min="1803" max="1803" width="7.875" style="11" bestFit="1" customWidth="1"/>
    <col min="1804" max="1804" width="8.75" style="11" bestFit="1" customWidth="1"/>
    <col min="1805" max="1805" width="7.875" style="11" bestFit="1" customWidth="1"/>
    <col min="1806" max="1806" width="4.75" style="11" customWidth="1"/>
    <col min="1807" max="1807" width="7.5" style="11" bestFit="1" customWidth="1"/>
    <col min="1808" max="1808" width="8.75" style="11" bestFit="1" customWidth="1"/>
    <col min="1809" max="1809" width="1.125" style="11" customWidth="1"/>
    <col min="1810" max="1810" width="2.75" style="11" customWidth="1"/>
    <col min="1811" max="1811" width="1.25" style="11" customWidth="1"/>
    <col min="1812" max="1812" width="1.75" style="11" customWidth="1"/>
    <col min="1813" max="1813" width="1.25" style="11" customWidth="1"/>
    <col min="1814" max="1814" width="2.75" style="11" customWidth="1"/>
    <col min="1815" max="1815" width="1.25" style="11" customWidth="1"/>
    <col min="1816" max="1816" width="1.875" style="11" customWidth="1"/>
    <col min="1817" max="1817" width="1" style="11" customWidth="1"/>
    <col min="1818" max="1818" width="4.625" style="11" customWidth="1"/>
    <col min="1819" max="1819" width="6.375" style="11" bestFit="1" customWidth="1"/>
    <col min="1820" max="1820" width="6.625" style="11" bestFit="1" customWidth="1"/>
    <col min="1821" max="1821" width="2.75" style="11" customWidth="1"/>
    <col min="1822" max="2048" width="8.75" style="11"/>
    <col min="2049" max="2049" width="2.125" style="11" customWidth="1"/>
    <col min="2050" max="2050" width="5.125" style="11" bestFit="1" customWidth="1"/>
    <col min="2051" max="2051" width="5.25" style="11" customWidth="1"/>
    <col min="2052" max="2052" width="7.875" style="11" customWidth="1"/>
    <col min="2053" max="2053" width="6.375" style="11" customWidth="1"/>
    <col min="2054" max="2054" width="8.75" style="11"/>
    <col min="2055" max="2055" width="4.25" style="11" customWidth="1"/>
    <col min="2056" max="2056" width="3.75" style="11" customWidth="1"/>
    <col min="2057" max="2057" width="6.25" style="11" customWidth="1"/>
    <col min="2058" max="2058" width="4.625" style="11" customWidth="1"/>
    <col min="2059" max="2059" width="7.875" style="11" bestFit="1" customWidth="1"/>
    <col min="2060" max="2060" width="8.75" style="11" bestFit="1" customWidth="1"/>
    <col min="2061" max="2061" width="7.875" style="11" bestFit="1" customWidth="1"/>
    <col min="2062" max="2062" width="4.75" style="11" customWidth="1"/>
    <col min="2063" max="2063" width="7.5" style="11" bestFit="1" customWidth="1"/>
    <col min="2064" max="2064" width="8.75" style="11" bestFit="1" customWidth="1"/>
    <col min="2065" max="2065" width="1.125" style="11" customWidth="1"/>
    <col min="2066" max="2066" width="2.75" style="11" customWidth="1"/>
    <col min="2067" max="2067" width="1.25" style="11" customWidth="1"/>
    <col min="2068" max="2068" width="1.75" style="11" customWidth="1"/>
    <col min="2069" max="2069" width="1.25" style="11" customWidth="1"/>
    <col min="2070" max="2070" width="2.75" style="11" customWidth="1"/>
    <col min="2071" max="2071" width="1.25" style="11" customWidth="1"/>
    <col min="2072" max="2072" width="1.875" style="11" customWidth="1"/>
    <col min="2073" max="2073" width="1" style="11" customWidth="1"/>
    <col min="2074" max="2074" width="4.625" style="11" customWidth="1"/>
    <col min="2075" max="2075" width="6.375" style="11" bestFit="1" customWidth="1"/>
    <col min="2076" max="2076" width="6.625" style="11" bestFit="1" customWidth="1"/>
    <col min="2077" max="2077" width="2.75" style="11" customWidth="1"/>
    <col min="2078" max="2304" width="8.75" style="11"/>
    <col min="2305" max="2305" width="2.125" style="11" customWidth="1"/>
    <col min="2306" max="2306" width="5.125" style="11" bestFit="1" customWidth="1"/>
    <col min="2307" max="2307" width="5.25" style="11" customWidth="1"/>
    <col min="2308" max="2308" width="7.875" style="11" customWidth="1"/>
    <col min="2309" max="2309" width="6.375" style="11" customWidth="1"/>
    <col min="2310" max="2310" width="8.75" style="11"/>
    <col min="2311" max="2311" width="4.25" style="11" customWidth="1"/>
    <col min="2312" max="2312" width="3.75" style="11" customWidth="1"/>
    <col min="2313" max="2313" width="6.25" style="11" customWidth="1"/>
    <col min="2314" max="2314" width="4.625" style="11" customWidth="1"/>
    <col min="2315" max="2315" width="7.875" style="11" bestFit="1" customWidth="1"/>
    <col min="2316" max="2316" width="8.75" style="11" bestFit="1" customWidth="1"/>
    <col min="2317" max="2317" width="7.875" style="11" bestFit="1" customWidth="1"/>
    <col min="2318" max="2318" width="4.75" style="11" customWidth="1"/>
    <col min="2319" max="2319" width="7.5" style="11" bestFit="1" customWidth="1"/>
    <col min="2320" max="2320" width="8.75" style="11" bestFit="1" customWidth="1"/>
    <col min="2321" max="2321" width="1.125" style="11" customWidth="1"/>
    <col min="2322" max="2322" width="2.75" style="11" customWidth="1"/>
    <col min="2323" max="2323" width="1.25" style="11" customWidth="1"/>
    <col min="2324" max="2324" width="1.75" style="11" customWidth="1"/>
    <col min="2325" max="2325" width="1.25" style="11" customWidth="1"/>
    <col min="2326" max="2326" width="2.75" style="11" customWidth="1"/>
    <col min="2327" max="2327" width="1.25" style="11" customWidth="1"/>
    <col min="2328" max="2328" width="1.875" style="11" customWidth="1"/>
    <col min="2329" max="2329" width="1" style="11" customWidth="1"/>
    <col min="2330" max="2330" width="4.625" style="11" customWidth="1"/>
    <col min="2331" max="2331" width="6.375" style="11" bestFit="1" customWidth="1"/>
    <col min="2332" max="2332" width="6.625" style="11" bestFit="1" customWidth="1"/>
    <col min="2333" max="2333" width="2.75" style="11" customWidth="1"/>
    <col min="2334" max="2560" width="8.75" style="11"/>
    <col min="2561" max="2561" width="2.125" style="11" customWidth="1"/>
    <col min="2562" max="2562" width="5.125" style="11" bestFit="1" customWidth="1"/>
    <col min="2563" max="2563" width="5.25" style="11" customWidth="1"/>
    <col min="2564" max="2564" width="7.875" style="11" customWidth="1"/>
    <col min="2565" max="2565" width="6.375" style="11" customWidth="1"/>
    <col min="2566" max="2566" width="8.75" style="11"/>
    <col min="2567" max="2567" width="4.25" style="11" customWidth="1"/>
    <col min="2568" max="2568" width="3.75" style="11" customWidth="1"/>
    <col min="2569" max="2569" width="6.25" style="11" customWidth="1"/>
    <col min="2570" max="2570" width="4.625" style="11" customWidth="1"/>
    <col min="2571" max="2571" width="7.875" style="11" bestFit="1" customWidth="1"/>
    <col min="2572" max="2572" width="8.75" style="11" bestFit="1" customWidth="1"/>
    <col min="2573" max="2573" width="7.875" style="11" bestFit="1" customWidth="1"/>
    <col min="2574" max="2574" width="4.75" style="11" customWidth="1"/>
    <col min="2575" max="2575" width="7.5" style="11" bestFit="1" customWidth="1"/>
    <col min="2576" max="2576" width="8.75" style="11" bestFit="1" customWidth="1"/>
    <col min="2577" max="2577" width="1.125" style="11" customWidth="1"/>
    <col min="2578" max="2578" width="2.75" style="11" customWidth="1"/>
    <col min="2579" max="2579" width="1.25" style="11" customWidth="1"/>
    <col min="2580" max="2580" width="1.75" style="11" customWidth="1"/>
    <col min="2581" max="2581" width="1.25" style="11" customWidth="1"/>
    <col min="2582" max="2582" width="2.75" style="11" customWidth="1"/>
    <col min="2583" max="2583" width="1.25" style="11" customWidth="1"/>
    <col min="2584" max="2584" width="1.875" style="11" customWidth="1"/>
    <col min="2585" max="2585" width="1" style="11" customWidth="1"/>
    <col min="2586" max="2586" width="4.625" style="11" customWidth="1"/>
    <col min="2587" max="2587" width="6.375" style="11" bestFit="1" customWidth="1"/>
    <col min="2588" max="2588" width="6.625" style="11" bestFit="1" customWidth="1"/>
    <col min="2589" max="2589" width="2.75" style="11" customWidth="1"/>
    <col min="2590" max="2816" width="8.75" style="11"/>
    <col min="2817" max="2817" width="2.125" style="11" customWidth="1"/>
    <col min="2818" max="2818" width="5.125" style="11" bestFit="1" customWidth="1"/>
    <col min="2819" max="2819" width="5.25" style="11" customWidth="1"/>
    <col min="2820" max="2820" width="7.875" style="11" customWidth="1"/>
    <col min="2821" max="2821" width="6.375" style="11" customWidth="1"/>
    <col min="2822" max="2822" width="8.75" style="11"/>
    <col min="2823" max="2823" width="4.25" style="11" customWidth="1"/>
    <col min="2824" max="2824" width="3.75" style="11" customWidth="1"/>
    <col min="2825" max="2825" width="6.25" style="11" customWidth="1"/>
    <col min="2826" max="2826" width="4.625" style="11" customWidth="1"/>
    <col min="2827" max="2827" width="7.875" style="11" bestFit="1" customWidth="1"/>
    <col min="2828" max="2828" width="8.75" style="11" bestFit="1" customWidth="1"/>
    <col min="2829" max="2829" width="7.875" style="11" bestFit="1" customWidth="1"/>
    <col min="2830" max="2830" width="4.75" style="11" customWidth="1"/>
    <col min="2831" max="2831" width="7.5" style="11" bestFit="1" customWidth="1"/>
    <col min="2832" max="2832" width="8.75" style="11" bestFit="1" customWidth="1"/>
    <col min="2833" max="2833" width="1.125" style="11" customWidth="1"/>
    <col min="2834" max="2834" width="2.75" style="11" customWidth="1"/>
    <col min="2835" max="2835" width="1.25" style="11" customWidth="1"/>
    <col min="2836" max="2836" width="1.75" style="11" customWidth="1"/>
    <col min="2837" max="2837" width="1.25" style="11" customWidth="1"/>
    <col min="2838" max="2838" width="2.75" style="11" customWidth="1"/>
    <col min="2839" max="2839" width="1.25" style="11" customWidth="1"/>
    <col min="2840" max="2840" width="1.875" style="11" customWidth="1"/>
    <col min="2841" max="2841" width="1" style="11" customWidth="1"/>
    <col min="2842" max="2842" width="4.625" style="11" customWidth="1"/>
    <col min="2843" max="2843" width="6.375" style="11" bestFit="1" customWidth="1"/>
    <col min="2844" max="2844" width="6.625" style="11" bestFit="1" customWidth="1"/>
    <col min="2845" max="2845" width="2.75" style="11" customWidth="1"/>
    <col min="2846" max="3072" width="8.75" style="11"/>
    <col min="3073" max="3073" width="2.125" style="11" customWidth="1"/>
    <col min="3074" max="3074" width="5.125" style="11" bestFit="1" customWidth="1"/>
    <col min="3075" max="3075" width="5.25" style="11" customWidth="1"/>
    <col min="3076" max="3076" width="7.875" style="11" customWidth="1"/>
    <col min="3077" max="3077" width="6.375" style="11" customWidth="1"/>
    <col min="3078" max="3078" width="8.75" style="11"/>
    <col min="3079" max="3079" width="4.25" style="11" customWidth="1"/>
    <col min="3080" max="3080" width="3.75" style="11" customWidth="1"/>
    <col min="3081" max="3081" width="6.25" style="11" customWidth="1"/>
    <col min="3082" max="3082" width="4.625" style="11" customWidth="1"/>
    <col min="3083" max="3083" width="7.875" style="11" bestFit="1" customWidth="1"/>
    <col min="3084" max="3084" width="8.75" style="11" bestFit="1" customWidth="1"/>
    <col min="3085" max="3085" width="7.875" style="11" bestFit="1" customWidth="1"/>
    <col min="3086" max="3086" width="4.75" style="11" customWidth="1"/>
    <col min="3087" max="3087" width="7.5" style="11" bestFit="1" customWidth="1"/>
    <col min="3088" max="3088" width="8.75" style="11" bestFit="1" customWidth="1"/>
    <col min="3089" max="3089" width="1.125" style="11" customWidth="1"/>
    <col min="3090" max="3090" width="2.75" style="11" customWidth="1"/>
    <col min="3091" max="3091" width="1.25" style="11" customWidth="1"/>
    <col min="3092" max="3092" width="1.75" style="11" customWidth="1"/>
    <col min="3093" max="3093" width="1.25" style="11" customWidth="1"/>
    <col min="3094" max="3094" width="2.75" style="11" customWidth="1"/>
    <col min="3095" max="3095" width="1.25" style="11" customWidth="1"/>
    <col min="3096" max="3096" width="1.875" style="11" customWidth="1"/>
    <col min="3097" max="3097" width="1" style="11" customWidth="1"/>
    <col min="3098" max="3098" width="4.625" style="11" customWidth="1"/>
    <col min="3099" max="3099" width="6.375" style="11" bestFit="1" customWidth="1"/>
    <col min="3100" max="3100" width="6.625" style="11" bestFit="1" customWidth="1"/>
    <col min="3101" max="3101" width="2.75" style="11" customWidth="1"/>
    <col min="3102" max="3328" width="8.75" style="11"/>
    <col min="3329" max="3329" width="2.125" style="11" customWidth="1"/>
    <col min="3330" max="3330" width="5.125" style="11" bestFit="1" customWidth="1"/>
    <col min="3331" max="3331" width="5.25" style="11" customWidth="1"/>
    <col min="3332" max="3332" width="7.875" style="11" customWidth="1"/>
    <col min="3333" max="3333" width="6.375" style="11" customWidth="1"/>
    <col min="3334" max="3334" width="8.75" style="11"/>
    <col min="3335" max="3335" width="4.25" style="11" customWidth="1"/>
    <col min="3336" max="3336" width="3.75" style="11" customWidth="1"/>
    <col min="3337" max="3337" width="6.25" style="11" customWidth="1"/>
    <col min="3338" max="3338" width="4.625" style="11" customWidth="1"/>
    <col min="3339" max="3339" width="7.875" style="11" bestFit="1" customWidth="1"/>
    <col min="3340" max="3340" width="8.75" style="11" bestFit="1" customWidth="1"/>
    <col min="3341" max="3341" width="7.875" style="11" bestFit="1" customWidth="1"/>
    <col min="3342" max="3342" width="4.75" style="11" customWidth="1"/>
    <col min="3343" max="3343" width="7.5" style="11" bestFit="1" customWidth="1"/>
    <col min="3344" max="3344" width="8.75" style="11" bestFit="1" customWidth="1"/>
    <col min="3345" max="3345" width="1.125" style="11" customWidth="1"/>
    <col min="3346" max="3346" width="2.75" style="11" customWidth="1"/>
    <col min="3347" max="3347" width="1.25" style="11" customWidth="1"/>
    <col min="3348" max="3348" width="1.75" style="11" customWidth="1"/>
    <col min="3349" max="3349" width="1.25" style="11" customWidth="1"/>
    <col min="3350" max="3350" width="2.75" style="11" customWidth="1"/>
    <col min="3351" max="3351" width="1.25" style="11" customWidth="1"/>
    <col min="3352" max="3352" width="1.875" style="11" customWidth="1"/>
    <col min="3353" max="3353" width="1" style="11" customWidth="1"/>
    <col min="3354" max="3354" width="4.625" style="11" customWidth="1"/>
    <col min="3355" max="3355" width="6.375" style="11" bestFit="1" customWidth="1"/>
    <col min="3356" max="3356" width="6.625" style="11" bestFit="1" customWidth="1"/>
    <col min="3357" max="3357" width="2.75" style="11" customWidth="1"/>
    <col min="3358" max="3584" width="8.75" style="11"/>
    <col min="3585" max="3585" width="2.125" style="11" customWidth="1"/>
    <col min="3586" max="3586" width="5.125" style="11" bestFit="1" customWidth="1"/>
    <col min="3587" max="3587" width="5.25" style="11" customWidth="1"/>
    <col min="3588" max="3588" width="7.875" style="11" customWidth="1"/>
    <col min="3589" max="3589" width="6.375" style="11" customWidth="1"/>
    <col min="3590" max="3590" width="8.75" style="11"/>
    <col min="3591" max="3591" width="4.25" style="11" customWidth="1"/>
    <col min="3592" max="3592" width="3.75" style="11" customWidth="1"/>
    <col min="3593" max="3593" width="6.25" style="11" customWidth="1"/>
    <col min="3594" max="3594" width="4.625" style="11" customWidth="1"/>
    <col min="3595" max="3595" width="7.875" style="11" bestFit="1" customWidth="1"/>
    <col min="3596" max="3596" width="8.75" style="11" bestFit="1" customWidth="1"/>
    <col min="3597" max="3597" width="7.875" style="11" bestFit="1" customWidth="1"/>
    <col min="3598" max="3598" width="4.75" style="11" customWidth="1"/>
    <col min="3599" max="3599" width="7.5" style="11" bestFit="1" customWidth="1"/>
    <col min="3600" max="3600" width="8.75" style="11" bestFit="1" customWidth="1"/>
    <col min="3601" max="3601" width="1.125" style="11" customWidth="1"/>
    <col min="3602" max="3602" width="2.75" style="11" customWidth="1"/>
    <col min="3603" max="3603" width="1.25" style="11" customWidth="1"/>
    <col min="3604" max="3604" width="1.75" style="11" customWidth="1"/>
    <col min="3605" max="3605" width="1.25" style="11" customWidth="1"/>
    <col min="3606" max="3606" width="2.75" style="11" customWidth="1"/>
    <col min="3607" max="3607" width="1.25" style="11" customWidth="1"/>
    <col min="3608" max="3608" width="1.875" style="11" customWidth="1"/>
    <col min="3609" max="3609" width="1" style="11" customWidth="1"/>
    <col min="3610" max="3610" width="4.625" style="11" customWidth="1"/>
    <col min="3611" max="3611" width="6.375" style="11" bestFit="1" customWidth="1"/>
    <col min="3612" max="3612" width="6.625" style="11" bestFit="1" customWidth="1"/>
    <col min="3613" max="3613" width="2.75" style="11" customWidth="1"/>
    <col min="3614" max="3840" width="8.75" style="11"/>
    <col min="3841" max="3841" width="2.125" style="11" customWidth="1"/>
    <col min="3842" max="3842" width="5.125" style="11" bestFit="1" customWidth="1"/>
    <col min="3843" max="3843" width="5.25" style="11" customWidth="1"/>
    <col min="3844" max="3844" width="7.875" style="11" customWidth="1"/>
    <col min="3845" max="3845" width="6.375" style="11" customWidth="1"/>
    <col min="3846" max="3846" width="8.75" style="11"/>
    <col min="3847" max="3847" width="4.25" style="11" customWidth="1"/>
    <col min="3848" max="3848" width="3.75" style="11" customWidth="1"/>
    <col min="3849" max="3849" width="6.25" style="11" customWidth="1"/>
    <col min="3850" max="3850" width="4.625" style="11" customWidth="1"/>
    <col min="3851" max="3851" width="7.875" style="11" bestFit="1" customWidth="1"/>
    <col min="3852" max="3852" width="8.75" style="11" bestFit="1" customWidth="1"/>
    <col min="3853" max="3853" width="7.875" style="11" bestFit="1" customWidth="1"/>
    <col min="3854" max="3854" width="4.75" style="11" customWidth="1"/>
    <col min="3855" max="3855" width="7.5" style="11" bestFit="1" customWidth="1"/>
    <col min="3856" max="3856" width="8.75" style="11" bestFit="1" customWidth="1"/>
    <col min="3857" max="3857" width="1.125" style="11" customWidth="1"/>
    <col min="3858" max="3858" width="2.75" style="11" customWidth="1"/>
    <col min="3859" max="3859" width="1.25" style="11" customWidth="1"/>
    <col min="3860" max="3860" width="1.75" style="11" customWidth="1"/>
    <col min="3861" max="3861" width="1.25" style="11" customWidth="1"/>
    <col min="3862" max="3862" width="2.75" style="11" customWidth="1"/>
    <col min="3863" max="3863" width="1.25" style="11" customWidth="1"/>
    <col min="3864" max="3864" width="1.875" style="11" customWidth="1"/>
    <col min="3865" max="3865" width="1" style="11" customWidth="1"/>
    <col min="3866" max="3866" width="4.625" style="11" customWidth="1"/>
    <col min="3867" max="3867" width="6.375" style="11" bestFit="1" customWidth="1"/>
    <col min="3868" max="3868" width="6.625" style="11" bestFit="1" customWidth="1"/>
    <col min="3869" max="3869" width="2.75" style="11" customWidth="1"/>
    <col min="3870" max="4096" width="8.75" style="11"/>
    <col min="4097" max="4097" width="2.125" style="11" customWidth="1"/>
    <col min="4098" max="4098" width="5.125" style="11" bestFit="1" customWidth="1"/>
    <col min="4099" max="4099" width="5.25" style="11" customWidth="1"/>
    <col min="4100" max="4100" width="7.875" style="11" customWidth="1"/>
    <col min="4101" max="4101" width="6.375" style="11" customWidth="1"/>
    <col min="4102" max="4102" width="8.75" style="11"/>
    <col min="4103" max="4103" width="4.25" style="11" customWidth="1"/>
    <col min="4104" max="4104" width="3.75" style="11" customWidth="1"/>
    <col min="4105" max="4105" width="6.25" style="11" customWidth="1"/>
    <col min="4106" max="4106" width="4.625" style="11" customWidth="1"/>
    <col min="4107" max="4107" width="7.875" style="11" bestFit="1" customWidth="1"/>
    <col min="4108" max="4108" width="8.75" style="11" bestFit="1" customWidth="1"/>
    <col min="4109" max="4109" width="7.875" style="11" bestFit="1" customWidth="1"/>
    <col min="4110" max="4110" width="4.75" style="11" customWidth="1"/>
    <col min="4111" max="4111" width="7.5" style="11" bestFit="1" customWidth="1"/>
    <col min="4112" max="4112" width="8.75" style="11" bestFit="1" customWidth="1"/>
    <col min="4113" max="4113" width="1.125" style="11" customWidth="1"/>
    <col min="4114" max="4114" width="2.75" style="11" customWidth="1"/>
    <col min="4115" max="4115" width="1.25" style="11" customWidth="1"/>
    <col min="4116" max="4116" width="1.75" style="11" customWidth="1"/>
    <col min="4117" max="4117" width="1.25" style="11" customWidth="1"/>
    <col min="4118" max="4118" width="2.75" style="11" customWidth="1"/>
    <col min="4119" max="4119" width="1.25" style="11" customWidth="1"/>
    <col min="4120" max="4120" width="1.875" style="11" customWidth="1"/>
    <col min="4121" max="4121" width="1" style="11" customWidth="1"/>
    <col min="4122" max="4122" width="4.625" style="11" customWidth="1"/>
    <col min="4123" max="4123" width="6.375" style="11" bestFit="1" customWidth="1"/>
    <col min="4124" max="4124" width="6.625" style="11" bestFit="1" customWidth="1"/>
    <col min="4125" max="4125" width="2.75" style="11" customWidth="1"/>
    <col min="4126" max="4352" width="8.75" style="11"/>
    <col min="4353" max="4353" width="2.125" style="11" customWidth="1"/>
    <col min="4354" max="4354" width="5.125" style="11" bestFit="1" customWidth="1"/>
    <col min="4355" max="4355" width="5.25" style="11" customWidth="1"/>
    <col min="4356" max="4356" width="7.875" style="11" customWidth="1"/>
    <col min="4357" max="4357" width="6.375" style="11" customWidth="1"/>
    <col min="4358" max="4358" width="8.75" style="11"/>
    <col min="4359" max="4359" width="4.25" style="11" customWidth="1"/>
    <col min="4360" max="4360" width="3.75" style="11" customWidth="1"/>
    <col min="4361" max="4361" width="6.25" style="11" customWidth="1"/>
    <col min="4362" max="4362" width="4.625" style="11" customWidth="1"/>
    <col min="4363" max="4363" width="7.875" style="11" bestFit="1" customWidth="1"/>
    <col min="4364" max="4364" width="8.75" style="11" bestFit="1" customWidth="1"/>
    <col min="4365" max="4365" width="7.875" style="11" bestFit="1" customWidth="1"/>
    <col min="4366" max="4366" width="4.75" style="11" customWidth="1"/>
    <col min="4367" max="4367" width="7.5" style="11" bestFit="1" customWidth="1"/>
    <col min="4368" max="4368" width="8.75" style="11" bestFit="1" customWidth="1"/>
    <col min="4369" max="4369" width="1.125" style="11" customWidth="1"/>
    <col min="4370" max="4370" width="2.75" style="11" customWidth="1"/>
    <col min="4371" max="4371" width="1.25" style="11" customWidth="1"/>
    <col min="4372" max="4372" width="1.75" style="11" customWidth="1"/>
    <col min="4373" max="4373" width="1.25" style="11" customWidth="1"/>
    <col min="4374" max="4374" width="2.75" style="11" customWidth="1"/>
    <col min="4375" max="4375" width="1.25" style="11" customWidth="1"/>
    <col min="4376" max="4376" width="1.875" style="11" customWidth="1"/>
    <col min="4377" max="4377" width="1" style="11" customWidth="1"/>
    <col min="4378" max="4378" width="4.625" style="11" customWidth="1"/>
    <col min="4379" max="4379" width="6.375" style="11" bestFit="1" customWidth="1"/>
    <col min="4380" max="4380" width="6.625" style="11" bestFit="1" customWidth="1"/>
    <col min="4381" max="4381" width="2.75" style="11" customWidth="1"/>
    <col min="4382" max="4608" width="8.75" style="11"/>
    <col min="4609" max="4609" width="2.125" style="11" customWidth="1"/>
    <col min="4610" max="4610" width="5.125" style="11" bestFit="1" customWidth="1"/>
    <col min="4611" max="4611" width="5.25" style="11" customWidth="1"/>
    <col min="4612" max="4612" width="7.875" style="11" customWidth="1"/>
    <col min="4613" max="4613" width="6.375" style="11" customWidth="1"/>
    <col min="4614" max="4614" width="8.75" style="11"/>
    <col min="4615" max="4615" width="4.25" style="11" customWidth="1"/>
    <col min="4616" max="4616" width="3.75" style="11" customWidth="1"/>
    <col min="4617" max="4617" width="6.25" style="11" customWidth="1"/>
    <col min="4618" max="4618" width="4.625" style="11" customWidth="1"/>
    <col min="4619" max="4619" width="7.875" style="11" bestFit="1" customWidth="1"/>
    <col min="4620" max="4620" width="8.75" style="11" bestFit="1" customWidth="1"/>
    <col min="4621" max="4621" width="7.875" style="11" bestFit="1" customWidth="1"/>
    <col min="4622" max="4622" width="4.75" style="11" customWidth="1"/>
    <col min="4623" max="4623" width="7.5" style="11" bestFit="1" customWidth="1"/>
    <col min="4624" max="4624" width="8.75" style="11" bestFit="1" customWidth="1"/>
    <col min="4625" max="4625" width="1.125" style="11" customWidth="1"/>
    <col min="4626" max="4626" width="2.75" style="11" customWidth="1"/>
    <col min="4627" max="4627" width="1.25" style="11" customWidth="1"/>
    <col min="4628" max="4628" width="1.75" style="11" customWidth="1"/>
    <col min="4629" max="4629" width="1.25" style="11" customWidth="1"/>
    <col min="4630" max="4630" width="2.75" style="11" customWidth="1"/>
    <col min="4631" max="4631" width="1.25" style="11" customWidth="1"/>
    <col min="4632" max="4632" width="1.875" style="11" customWidth="1"/>
    <col min="4633" max="4633" width="1" style="11" customWidth="1"/>
    <col min="4634" max="4634" width="4.625" style="11" customWidth="1"/>
    <col min="4635" max="4635" width="6.375" style="11" bestFit="1" customWidth="1"/>
    <col min="4636" max="4636" width="6.625" style="11" bestFit="1" customWidth="1"/>
    <col min="4637" max="4637" width="2.75" style="11" customWidth="1"/>
    <col min="4638" max="4864" width="8.75" style="11"/>
    <col min="4865" max="4865" width="2.125" style="11" customWidth="1"/>
    <col min="4866" max="4866" width="5.125" style="11" bestFit="1" customWidth="1"/>
    <col min="4867" max="4867" width="5.25" style="11" customWidth="1"/>
    <col min="4868" max="4868" width="7.875" style="11" customWidth="1"/>
    <col min="4869" max="4869" width="6.375" style="11" customWidth="1"/>
    <col min="4870" max="4870" width="8.75" style="11"/>
    <col min="4871" max="4871" width="4.25" style="11" customWidth="1"/>
    <col min="4872" max="4872" width="3.75" style="11" customWidth="1"/>
    <col min="4873" max="4873" width="6.25" style="11" customWidth="1"/>
    <col min="4874" max="4874" width="4.625" style="11" customWidth="1"/>
    <col min="4875" max="4875" width="7.875" style="11" bestFit="1" customWidth="1"/>
    <col min="4876" max="4876" width="8.75" style="11" bestFit="1" customWidth="1"/>
    <col min="4877" max="4877" width="7.875" style="11" bestFit="1" customWidth="1"/>
    <col min="4878" max="4878" width="4.75" style="11" customWidth="1"/>
    <col min="4879" max="4879" width="7.5" style="11" bestFit="1" customWidth="1"/>
    <col min="4880" max="4880" width="8.75" style="11" bestFit="1" customWidth="1"/>
    <col min="4881" max="4881" width="1.125" style="11" customWidth="1"/>
    <col min="4882" max="4882" width="2.75" style="11" customWidth="1"/>
    <col min="4883" max="4883" width="1.25" style="11" customWidth="1"/>
    <col min="4884" max="4884" width="1.75" style="11" customWidth="1"/>
    <col min="4885" max="4885" width="1.25" style="11" customWidth="1"/>
    <col min="4886" max="4886" width="2.75" style="11" customWidth="1"/>
    <col min="4887" max="4887" width="1.25" style="11" customWidth="1"/>
    <col min="4888" max="4888" width="1.875" style="11" customWidth="1"/>
    <col min="4889" max="4889" width="1" style="11" customWidth="1"/>
    <col min="4890" max="4890" width="4.625" style="11" customWidth="1"/>
    <col min="4891" max="4891" width="6.375" style="11" bestFit="1" customWidth="1"/>
    <col min="4892" max="4892" width="6.625" style="11" bestFit="1" customWidth="1"/>
    <col min="4893" max="4893" width="2.75" style="11" customWidth="1"/>
    <col min="4894" max="5120" width="8.75" style="11"/>
    <col min="5121" max="5121" width="2.125" style="11" customWidth="1"/>
    <col min="5122" max="5122" width="5.125" style="11" bestFit="1" customWidth="1"/>
    <col min="5123" max="5123" width="5.25" style="11" customWidth="1"/>
    <col min="5124" max="5124" width="7.875" style="11" customWidth="1"/>
    <col min="5125" max="5125" width="6.375" style="11" customWidth="1"/>
    <col min="5126" max="5126" width="8.75" style="11"/>
    <col min="5127" max="5127" width="4.25" style="11" customWidth="1"/>
    <col min="5128" max="5128" width="3.75" style="11" customWidth="1"/>
    <col min="5129" max="5129" width="6.25" style="11" customWidth="1"/>
    <col min="5130" max="5130" width="4.625" style="11" customWidth="1"/>
    <col min="5131" max="5131" width="7.875" style="11" bestFit="1" customWidth="1"/>
    <col min="5132" max="5132" width="8.75" style="11" bestFit="1" customWidth="1"/>
    <col min="5133" max="5133" width="7.875" style="11" bestFit="1" customWidth="1"/>
    <col min="5134" max="5134" width="4.75" style="11" customWidth="1"/>
    <col min="5135" max="5135" width="7.5" style="11" bestFit="1" customWidth="1"/>
    <col min="5136" max="5136" width="8.75" style="11" bestFit="1" customWidth="1"/>
    <col min="5137" max="5137" width="1.125" style="11" customWidth="1"/>
    <col min="5138" max="5138" width="2.75" style="11" customWidth="1"/>
    <col min="5139" max="5139" width="1.25" style="11" customWidth="1"/>
    <col min="5140" max="5140" width="1.75" style="11" customWidth="1"/>
    <col min="5141" max="5141" width="1.25" style="11" customWidth="1"/>
    <col min="5142" max="5142" width="2.75" style="11" customWidth="1"/>
    <col min="5143" max="5143" width="1.25" style="11" customWidth="1"/>
    <col min="5144" max="5144" width="1.875" style="11" customWidth="1"/>
    <col min="5145" max="5145" width="1" style="11" customWidth="1"/>
    <col min="5146" max="5146" width="4.625" style="11" customWidth="1"/>
    <col min="5147" max="5147" width="6.375" style="11" bestFit="1" customWidth="1"/>
    <col min="5148" max="5148" width="6.625" style="11" bestFit="1" customWidth="1"/>
    <col min="5149" max="5149" width="2.75" style="11" customWidth="1"/>
    <col min="5150" max="5376" width="8.75" style="11"/>
    <col min="5377" max="5377" width="2.125" style="11" customWidth="1"/>
    <col min="5378" max="5378" width="5.125" style="11" bestFit="1" customWidth="1"/>
    <col min="5379" max="5379" width="5.25" style="11" customWidth="1"/>
    <col min="5380" max="5380" width="7.875" style="11" customWidth="1"/>
    <col min="5381" max="5381" width="6.375" style="11" customWidth="1"/>
    <col min="5382" max="5382" width="8.75" style="11"/>
    <col min="5383" max="5383" width="4.25" style="11" customWidth="1"/>
    <col min="5384" max="5384" width="3.75" style="11" customWidth="1"/>
    <col min="5385" max="5385" width="6.25" style="11" customWidth="1"/>
    <col min="5386" max="5386" width="4.625" style="11" customWidth="1"/>
    <col min="5387" max="5387" width="7.875" style="11" bestFit="1" customWidth="1"/>
    <col min="5388" max="5388" width="8.75" style="11" bestFit="1" customWidth="1"/>
    <col min="5389" max="5389" width="7.875" style="11" bestFit="1" customWidth="1"/>
    <col min="5390" max="5390" width="4.75" style="11" customWidth="1"/>
    <col min="5391" max="5391" width="7.5" style="11" bestFit="1" customWidth="1"/>
    <col min="5392" max="5392" width="8.75" style="11" bestFit="1" customWidth="1"/>
    <col min="5393" max="5393" width="1.125" style="11" customWidth="1"/>
    <col min="5394" max="5394" width="2.75" style="11" customWidth="1"/>
    <col min="5395" max="5395" width="1.25" style="11" customWidth="1"/>
    <col min="5396" max="5396" width="1.75" style="11" customWidth="1"/>
    <col min="5397" max="5397" width="1.25" style="11" customWidth="1"/>
    <col min="5398" max="5398" width="2.75" style="11" customWidth="1"/>
    <col min="5399" max="5399" width="1.25" style="11" customWidth="1"/>
    <col min="5400" max="5400" width="1.875" style="11" customWidth="1"/>
    <col min="5401" max="5401" width="1" style="11" customWidth="1"/>
    <col min="5402" max="5402" width="4.625" style="11" customWidth="1"/>
    <col min="5403" max="5403" width="6.375" style="11" bestFit="1" customWidth="1"/>
    <col min="5404" max="5404" width="6.625" style="11" bestFit="1" customWidth="1"/>
    <col min="5405" max="5405" width="2.75" style="11" customWidth="1"/>
    <col min="5406" max="5632" width="8.75" style="11"/>
    <col min="5633" max="5633" width="2.125" style="11" customWidth="1"/>
    <col min="5634" max="5634" width="5.125" style="11" bestFit="1" customWidth="1"/>
    <col min="5635" max="5635" width="5.25" style="11" customWidth="1"/>
    <col min="5636" max="5636" width="7.875" style="11" customWidth="1"/>
    <col min="5637" max="5637" width="6.375" style="11" customWidth="1"/>
    <col min="5638" max="5638" width="8.75" style="11"/>
    <col min="5639" max="5639" width="4.25" style="11" customWidth="1"/>
    <col min="5640" max="5640" width="3.75" style="11" customWidth="1"/>
    <col min="5641" max="5641" width="6.25" style="11" customWidth="1"/>
    <col min="5642" max="5642" width="4.625" style="11" customWidth="1"/>
    <col min="5643" max="5643" width="7.875" style="11" bestFit="1" customWidth="1"/>
    <col min="5644" max="5644" width="8.75" style="11" bestFit="1" customWidth="1"/>
    <col min="5645" max="5645" width="7.875" style="11" bestFit="1" customWidth="1"/>
    <col min="5646" max="5646" width="4.75" style="11" customWidth="1"/>
    <col min="5647" max="5647" width="7.5" style="11" bestFit="1" customWidth="1"/>
    <col min="5648" max="5648" width="8.75" style="11" bestFit="1" customWidth="1"/>
    <col min="5649" max="5649" width="1.125" style="11" customWidth="1"/>
    <col min="5650" max="5650" width="2.75" style="11" customWidth="1"/>
    <col min="5651" max="5651" width="1.25" style="11" customWidth="1"/>
    <col min="5652" max="5652" width="1.75" style="11" customWidth="1"/>
    <col min="5653" max="5653" width="1.25" style="11" customWidth="1"/>
    <col min="5654" max="5654" width="2.75" style="11" customWidth="1"/>
    <col min="5655" max="5655" width="1.25" style="11" customWidth="1"/>
    <col min="5656" max="5656" width="1.875" style="11" customWidth="1"/>
    <col min="5657" max="5657" width="1" style="11" customWidth="1"/>
    <col min="5658" max="5658" width="4.625" style="11" customWidth="1"/>
    <col min="5659" max="5659" width="6.375" style="11" bestFit="1" customWidth="1"/>
    <col min="5660" max="5660" width="6.625" style="11" bestFit="1" customWidth="1"/>
    <col min="5661" max="5661" width="2.75" style="11" customWidth="1"/>
    <col min="5662" max="5888" width="8.75" style="11"/>
    <col min="5889" max="5889" width="2.125" style="11" customWidth="1"/>
    <col min="5890" max="5890" width="5.125" style="11" bestFit="1" customWidth="1"/>
    <col min="5891" max="5891" width="5.25" style="11" customWidth="1"/>
    <col min="5892" max="5892" width="7.875" style="11" customWidth="1"/>
    <col min="5893" max="5893" width="6.375" style="11" customWidth="1"/>
    <col min="5894" max="5894" width="8.75" style="11"/>
    <col min="5895" max="5895" width="4.25" style="11" customWidth="1"/>
    <col min="5896" max="5896" width="3.75" style="11" customWidth="1"/>
    <col min="5897" max="5897" width="6.25" style="11" customWidth="1"/>
    <col min="5898" max="5898" width="4.625" style="11" customWidth="1"/>
    <col min="5899" max="5899" width="7.875" style="11" bestFit="1" customWidth="1"/>
    <col min="5900" max="5900" width="8.75" style="11" bestFit="1" customWidth="1"/>
    <col min="5901" max="5901" width="7.875" style="11" bestFit="1" customWidth="1"/>
    <col min="5902" max="5902" width="4.75" style="11" customWidth="1"/>
    <col min="5903" max="5903" width="7.5" style="11" bestFit="1" customWidth="1"/>
    <col min="5904" max="5904" width="8.75" style="11" bestFit="1" customWidth="1"/>
    <col min="5905" max="5905" width="1.125" style="11" customWidth="1"/>
    <col min="5906" max="5906" width="2.75" style="11" customWidth="1"/>
    <col min="5907" max="5907" width="1.25" style="11" customWidth="1"/>
    <col min="5908" max="5908" width="1.75" style="11" customWidth="1"/>
    <col min="5909" max="5909" width="1.25" style="11" customWidth="1"/>
    <col min="5910" max="5910" width="2.75" style="11" customWidth="1"/>
    <col min="5911" max="5911" width="1.25" style="11" customWidth="1"/>
    <col min="5912" max="5912" width="1.875" style="11" customWidth="1"/>
    <col min="5913" max="5913" width="1" style="11" customWidth="1"/>
    <col min="5914" max="5914" width="4.625" style="11" customWidth="1"/>
    <col min="5915" max="5915" width="6.375" style="11" bestFit="1" customWidth="1"/>
    <col min="5916" max="5916" width="6.625" style="11" bestFit="1" customWidth="1"/>
    <col min="5917" max="5917" width="2.75" style="11" customWidth="1"/>
    <col min="5918" max="6144" width="8.75" style="11"/>
    <col min="6145" max="6145" width="2.125" style="11" customWidth="1"/>
    <col min="6146" max="6146" width="5.125" style="11" bestFit="1" customWidth="1"/>
    <col min="6147" max="6147" width="5.25" style="11" customWidth="1"/>
    <col min="6148" max="6148" width="7.875" style="11" customWidth="1"/>
    <col min="6149" max="6149" width="6.375" style="11" customWidth="1"/>
    <col min="6150" max="6150" width="8.75" style="11"/>
    <col min="6151" max="6151" width="4.25" style="11" customWidth="1"/>
    <col min="6152" max="6152" width="3.75" style="11" customWidth="1"/>
    <col min="6153" max="6153" width="6.25" style="11" customWidth="1"/>
    <col min="6154" max="6154" width="4.625" style="11" customWidth="1"/>
    <col min="6155" max="6155" width="7.875" style="11" bestFit="1" customWidth="1"/>
    <col min="6156" max="6156" width="8.75" style="11" bestFit="1" customWidth="1"/>
    <col min="6157" max="6157" width="7.875" style="11" bestFit="1" customWidth="1"/>
    <col min="6158" max="6158" width="4.75" style="11" customWidth="1"/>
    <col min="6159" max="6159" width="7.5" style="11" bestFit="1" customWidth="1"/>
    <col min="6160" max="6160" width="8.75" style="11" bestFit="1" customWidth="1"/>
    <col min="6161" max="6161" width="1.125" style="11" customWidth="1"/>
    <col min="6162" max="6162" width="2.75" style="11" customWidth="1"/>
    <col min="6163" max="6163" width="1.25" style="11" customWidth="1"/>
    <col min="6164" max="6164" width="1.75" style="11" customWidth="1"/>
    <col min="6165" max="6165" width="1.25" style="11" customWidth="1"/>
    <col min="6166" max="6166" width="2.75" style="11" customWidth="1"/>
    <col min="6167" max="6167" width="1.25" style="11" customWidth="1"/>
    <col min="6168" max="6168" width="1.875" style="11" customWidth="1"/>
    <col min="6169" max="6169" width="1" style="11" customWidth="1"/>
    <col min="6170" max="6170" width="4.625" style="11" customWidth="1"/>
    <col min="6171" max="6171" width="6.375" style="11" bestFit="1" customWidth="1"/>
    <col min="6172" max="6172" width="6.625" style="11" bestFit="1" customWidth="1"/>
    <col min="6173" max="6173" width="2.75" style="11" customWidth="1"/>
    <col min="6174" max="6400" width="8.75" style="11"/>
    <col min="6401" max="6401" width="2.125" style="11" customWidth="1"/>
    <col min="6402" max="6402" width="5.125" style="11" bestFit="1" customWidth="1"/>
    <col min="6403" max="6403" width="5.25" style="11" customWidth="1"/>
    <col min="6404" max="6404" width="7.875" style="11" customWidth="1"/>
    <col min="6405" max="6405" width="6.375" style="11" customWidth="1"/>
    <col min="6406" max="6406" width="8.75" style="11"/>
    <col min="6407" max="6407" width="4.25" style="11" customWidth="1"/>
    <col min="6408" max="6408" width="3.75" style="11" customWidth="1"/>
    <col min="6409" max="6409" width="6.25" style="11" customWidth="1"/>
    <col min="6410" max="6410" width="4.625" style="11" customWidth="1"/>
    <col min="6411" max="6411" width="7.875" style="11" bestFit="1" customWidth="1"/>
    <col min="6412" max="6412" width="8.75" style="11" bestFit="1" customWidth="1"/>
    <col min="6413" max="6413" width="7.875" style="11" bestFit="1" customWidth="1"/>
    <col min="6414" max="6414" width="4.75" style="11" customWidth="1"/>
    <col min="6415" max="6415" width="7.5" style="11" bestFit="1" customWidth="1"/>
    <col min="6416" max="6416" width="8.75" style="11" bestFit="1" customWidth="1"/>
    <col min="6417" max="6417" width="1.125" style="11" customWidth="1"/>
    <col min="6418" max="6418" width="2.75" style="11" customWidth="1"/>
    <col min="6419" max="6419" width="1.25" style="11" customWidth="1"/>
    <col min="6420" max="6420" width="1.75" style="11" customWidth="1"/>
    <col min="6421" max="6421" width="1.25" style="11" customWidth="1"/>
    <col min="6422" max="6422" width="2.75" style="11" customWidth="1"/>
    <col min="6423" max="6423" width="1.25" style="11" customWidth="1"/>
    <col min="6424" max="6424" width="1.875" style="11" customWidth="1"/>
    <col min="6425" max="6425" width="1" style="11" customWidth="1"/>
    <col min="6426" max="6426" width="4.625" style="11" customWidth="1"/>
    <col min="6427" max="6427" width="6.375" style="11" bestFit="1" customWidth="1"/>
    <col min="6428" max="6428" width="6.625" style="11" bestFit="1" customWidth="1"/>
    <col min="6429" max="6429" width="2.75" style="11" customWidth="1"/>
    <col min="6430" max="6656" width="8.75" style="11"/>
    <col min="6657" max="6657" width="2.125" style="11" customWidth="1"/>
    <col min="6658" max="6658" width="5.125" style="11" bestFit="1" customWidth="1"/>
    <col min="6659" max="6659" width="5.25" style="11" customWidth="1"/>
    <col min="6660" max="6660" width="7.875" style="11" customWidth="1"/>
    <col min="6661" max="6661" width="6.375" style="11" customWidth="1"/>
    <col min="6662" max="6662" width="8.75" style="11"/>
    <col min="6663" max="6663" width="4.25" style="11" customWidth="1"/>
    <col min="6664" max="6664" width="3.75" style="11" customWidth="1"/>
    <col min="6665" max="6665" width="6.25" style="11" customWidth="1"/>
    <col min="6666" max="6666" width="4.625" style="11" customWidth="1"/>
    <col min="6667" max="6667" width="7.875" style="11" bestFit="1" customWidth="1"/>
    <col min="6668" max="6668" width="8.75" style="11" bestFit="1" customWidth="1"/>
    <col min="6669" max="6669" width="7.875" style="11" bestFit="1" customWidth="1"/>
    <col min="6670" max="6670" width="4.75" style="11" customWidth="1"/>
    <col min="6671" max="6671" width="7.5" style="11" bestFit="1" customWidth="1"/>
    <col min="6672" max="6672" width="8.75" style="11" bestFit="1" customWidth="1"/>
    <col min="6673" max="6673" width="1.125" style="11" customWidth="1"/>
    <col min="6674" max="6674" width="2.75" style="11" customWidth="1"/>
    <col min="6675" max="6675" width="1.25" style="11" customWidth="1"/>
    <col min="6676" max="6676" width="1.75" style="11" customWidth="1"/>
    <col min="6677" max="6677" width="1.25" style="11" customWidth="1"/>
    <col min="6678" max="6678" width="2.75" style="11" customWidth="1"/>
    <col min="6679" max="6679" width="1.25" style="11" customWidth="1"/>
    <col min="6680" max="6680" width="1.875" style="11" customWidth="1"/>
    <col min="6681" max="6681" width="1" style="11" customWidth="1"/>
    <col min="6682" max="6682" width="4.625" style="11" customWidth="1"/>
    <col min="6683" max="6683" width="6.375" style="11" bestFit="1" customWidth="1"/>
    <col min="6684" max="6684" width="6.625" style="11" bestFit="1" customWidth="1"/>
    <col min="6685" max="6685" width="2.75" style="11" customWidth="1"/>
    <col min="6686" max="6912" width="8.75" style="11"/>
    <col min="6913" max="6913" width="2.125" style="11" customWidth="1"/>
    <col min="6914" max="6914" width="5.125" style="11" bestFit="1" customWidth="1"/>
    <col min="6915" max="6915" width="5.25" style="11" customWidth="1"/>
    <col min="6916" max="6916" width="7.875" style="11" customWidth="1"/>
    <col min="6917" max="6917" width="6.375" style="11" customWidth="1"/>
    <col min="6918" max="6918" width="8.75" style="11"/>
    <col min="6919" max="6919" width="4.25" style="11" customWidth="1"/>
    <col min="6920" max="6920" width="3.75" style="11" customWidth="1"/>
    <col min="6921" max="6921" width="6.25" style="11" customWidth="1"/>
    <col min="6922" max="6922" width="4.625" style="11" customWidth="1"/>
    <col min="6923" max="6923" width="7.875" style="11" bestFit="1" customWidth="1"/>
    <col min="6924" max="6924" width="8.75" style="11" bestFit="1" customWidth="1"/>
    <col min="6925" max="6925" width="7.875" style="11" bestFit="1" customWidth="1"/>
    <col min="6926" max="6926" width="4.75" style="11" customWidth="1"/>
    <col min="6927" max="6927" width="7.5" style="11" bestFit="1" customWidth="1"/>
    <col min="6928" max="6928" width="8.75" style="11" bestFit="1" customWidth="1"/>
    <col min="6929" max="6929" width="1.125" style="11" customWidth="1"/>
    <col min="6930" max="6930" width="2.75" style="11" customWidth="1"/>
    <col min="6931" max="6931" width="1.25" style="11" customWidth="1"/>
    <col min="6932" max="6932" width="1.75" style="11" customWidth="1"/>
    <col min="6933" max="6933" width="1.25" style="11" customWidth="1"/>
    <col min="6934" max="6934" width="2.75" style="11" customWidth="1"/>
    <col min="6935" max="6935" width="1.25" style="11" customWidth="1"/>
    <col min="6936" max="6936" width="1.875" style="11" customWidth="1"/>
    <col min="6937" max="6937" width="1" style="11" customWidth="1"/>
    <col min="6938" max="6938" width="4.625" style="11" customWidth="1"/>
    <col min="6939" max="6939" width="6.375" style="11" bestFit="1" customWidth="1"/>
    <col min="6940" max="6940" width="6.625" style="11" bestFit="1" customWidth="1"/>
    <col min="6941" max="6941" width="2.75" style="11" customWidth="1"/>
    <col min="6942" max="7168" width="8.75" style="11"/>
    <col min="7169" max="7169" width="2.125" style="11" customWidth="1"/>
    <col min="7170" max="7170" width="5.125" style="11" bestFit="1" customWidth="1"/>
    <col min="7171" max="7171" width="5.25" style="11" customWidth="1"/>
    <col min="7172" max="7172" width="7.875" style="11" customWidth="1"/>
    <col min="7173" max="7173" width="6.375" style="11" customWidth="1"/>
    <col min="7174" max="7174" width="8.75" style="11"/>
    <col min="7175" max="7175" width="4.25" style="11" customWidth="1"/>
    <col min="7176" max="7176" width="3.75" style="11" customWidth="1"/>
    <col min="7177" max="7177" width="6.25" style="11" customWidth="1"/>
    <col min="7178" max="7178" width="4.625" style="11" customWidth="1"/>
    <col min="7179" max="7179" width="7.875" style="11" bestFit="1" customWidth="1"/>
    <col min="7180" max="7180" width="8.75" style="11" bestFit="1" customWidth="1"/>
    <col min="7181" max="7181" width="7.875" style="11" bestFit="1" customWidth="1"/>
    <col min="7182" max="7182" width="4.75" style="11" customWidth="1"/>
    <col min="7183" max="7183" width="7.5" style="11" bestFit="1" customWidth="1"/>
    <col min="7184" max="7184" width="8.75" style="11" bestFit="1" customWidth="1"/>
    <col min="7185" max="7185" width="1.125" style="11" customWidth="1"/>
    <col min="7186" max="7186" width="2.75" style="11" customWidth="1"/>
    <col min="7187" max="7187" width="1.25" style="11" customWidth="1"/>
    <col min="7188" max="7188" width="1.75" style="11" customWidth="1"/>
    <col min="7189" max="7189" width="1.25" style="11" customWidth="1"/>
    <col min="7190" max="7190" width="2.75" style="11" customWidth="1"/>
    <col min="7191" max="7191" width="1.25" style="11" customWidth="1"/>
    <col min="7192" max="7192" width="1.875" style="11" customWidth="1"/>
    <col min="7193" max="7193" width="1" style="11" customWidth="1"/>
    <col min="7194" max="7194" width="4.625" style="11" customWidth="1"/>
    <col min="7195" max="7195" width="6.375" style="11" bestFit="1" customWidth="1"/>
    <col min="7196" max="7196" width="6.625" style="11" bestFit="1" customWidth="1"/>
    <col min="7197" max="7197" width="2.75" style="11" customWidth="1"/>
    <col min="7198" max="7424" width="8.75" style="11"/>
    <col min="7425" max="7425" width="2.125" style="11" customWidth="1"/>
    <col min="7426" max="7426" width="5.125" style="11" bestFit="1" customWidth="1"/>
    <col min="7427" max="7427" width="5.25" style="11" customWidth="1"/>
    <col min="7428" max="7428" width="7.875" style="11" customWidth="1"/>
    <col min="7429" max="7429" width="6.375" style="11" customWidth="1"/>
    <col min="7430" max="7430" width="8.75" style="11"/>
    <col min="7431" max="7431" width="4.25" style="11" customWidth="1"/>
    <col min="7432" max="7432" width="3.75" style="11" customWidth="1"/>
    <col min="7433" max="7433" width="6.25" style="11" customWidth="1"/>
    <col min="7434" max="7434" width="4.625" style="11" customWidth="1"/>
    <col min="7435" max="7435" width="7.875" style="11" bestFit="1" customWidth="1"/>
    <col min="7436" max="7436" width="8.75" style="11" bestFit="1" customWidth="1"/>
    <col min="7437" max="7437" width="7.875" style="11" bestFit="1" customWidth="1"/>
    <col min="7438" max="7438" width="4.75" style="11" customWidth="1"/>
    <col min="7439" max="7439" width="7.5" style="11" bestFit="1" customWidth="1"/>
    <col min="7440" max="7440" width="8.75" style="11" bestFit="1" customWidth="1"/>
    <col min="7441" max="7441" width="1.125" style="11" customWidth="1"/>
    <col min="7442" max="7442" width="2.75" style="11" customWidth="1"/>
    <col min="7443" max="7443" width="1.25" style="11" customWidth="1"/>
    <col min="7444" max="7444" width="1.75" style="11" customWidth="1"/>
    <col min="7445" max="7445" width="1.25" style="11" customWidth="1"/>
    <col min="7446" max="7446" width="2.75" style="11" customWidth="1"/>
    <col min="7447" max="7447" width="1.25" style="11" customWidth="1"/>
    <col min="7448" max="7448" width="1.875" style="11" customWidth="1"/>
    <col min="7449" max="7449" width="1" style="11" customWidth="1"/>
    <col min="7450" max="7450" width="4.625" style="11" customWidth="1"/>
    <col min="7451" max="7451" width="6.375" style="11" bestFit="1" customWidth="1"/>
    <col min="7452" max="7452" width="6.625" style="11" bestFit="1" customWidth="1"/>
    <col min="7453" max="7453" width="2.75" style="11" customWidth="1"/>
    <col min="7454" max="7680" width="8.75" style="11"/>
    <col min="7681" max="7681" width="2.125" style="11" customWidth="1"/>
    <col min="7682" max="7682" width="5.125" style="11" bestFit="1" customWidth="1"/>
    <col min="7683" max="7683" width="5.25" style="11" customWidth="1"/>
    <col min="7684" max="7684" width="7.875" style="11" customWidth="1"/>
    <col min="7685" max="7685" width="6.375" style="11" customWidth="1"/>
    <col min="7686" max="7686" width="8.75" style="11"/>
    <col min="7687" max="7687" width="4.25" style="11" customWidth="1"/>
    <col min="7688" max="7688" width="3.75" style="11" customWidth="1"/>
    <col min="7689" max="7689" width="6.25" style="11" customWidth="1"/>
    <col min="7690" max="7690" width="4.625" style="11" customWidth="1"/>
    <col min="7691" max="7691" width="7.875" style="11" bestFit="1" customWidth="1"/>
    <col min="7692" max="7692" width="8.75" style="11" bestFit="1" customWidth="1"/>
    <col min="7693" max="7693" width="7.875" style="11" bestFit="1" customWidth="1"/>
    <col min="7694" max="7694" width="4.75" style="11" customWidth="1"/>
    <col min="7695" max="7695" width="7.5" style="11" bestFit="1" customWidth="1"/>
    <col min="7696" max="7696" width="8.75" style="11" bestFit="1" customWidth="1"/>
    <col min="7697" max="7697" width="1.125" style="11" customWidth="1"/>
    <col min="7698" max="7698" width="2.75" style="11" customWidth="1"/>
    <col min="7699" max="7699" width="1.25" style="11" customWidth="1"/>
    <col min="7700" max="7700" width="1.75" style="11" customWidth="1"/>
    <col min="7701" max="7701" width="1.25" style="11" customWidth="1"/>
    <col min="7702" max="7702" width="2.75" style="11" customWidth="1"/>
    <col min="7703" max="7703" width="1.25" style="11" customWidth="1"/>
    <col min="7704" max="7704" width="1.875" style="11" customWidth="1"/>
    <col min="7705" max="7705" width="1" style="11" customWidth="1"/>
    <col min="7706" max="7706" width="4.625" style="11" customWidth="1"/>
    <col min="7707" max="7707" width="6.375" style="11" bestFit="1" customWidth="1"/>
    <col min="7708" max="7708" width="6.625" style="11" bestFit="1" customWidth="1"/>
    <col min="7709" max="7709" width="2.75" style="11" customWidth="1"/>
    <col min="7710" max="7936" width="8.75" style="11"/>
    <col min="7937" max="7937" width="2.125" style="11" customWidth="1"/>
    <col min="7938" max="7938" width="5.125" style="11" bestFit="1" customWidth="1"/>
    <col min="7939" max="7939" width="5.25" style="11" customWidth="1"/>
    <col min="7940" max="7940" width="7.875" style="11" customWidth="1"/>
    <col min="7941" max="7941" width="6.375" style="11" customWidth="1"/>
    <col min="7942" max="7942" width="8.75" style="11"/>
    <col min="7943" max="7943" width="4.25" style="11" customWidth="1"/>
    <col min="7944" max="7944" width="3.75" style="11" customWidth="1"/>
    <col min="7945" max="7945" width="6.25" style="11" customWidth="1"/>
    <col min="7946" max="7946" width="4.625" style="11" customWidth="1"/>
    <col min="7947" max="7947" width="7.875" style="11" bestFit="1" customWidth="1"/>
    <col min="7948" max="7948" width="8.75" style="11" bestFit="1" customWidth="1"/>
    <col min="7949" max="7949" width="7.875" style="11" bestFit="1" customWidth="1"/>
    <col min="7950" max="7950" width="4.75" style="11" customWidth="1"/>
    <col min="7951" max="7951" width="7.5" style="11" bestFit="1" customWidth="1"/>
    <col min="7952" max="7952" width="8.75" style="11" bestFit="1" customWidth="1"/>
    <col min="7953" max="7953" width="1.125" style="11" customWidth="1"/>
    <col min="7954" max="7954" width="2.75" style="11" customWidth="1"/>
    <col min="7955" max="7955" width="1.25" style="11" customWidth="1"/>
    <col min="7956" max="7956" width="1.75" style="11" customWidth="1"/>
    <col min="7957" max="7957" width="1.25" style="11" customWidth="1"/>
    <col min="7958" max="7958" width="2.75" style="11" customWidth="1"/>
    <col min="7959" max="7959" width="1.25" style="11" customWidth="1"/>
    <col min="7960" max="7960" width="1.875" style="11" customWidth="1"/>
    <col min="7961" max="7961" width="1" style="11" customWidth="1"/>
    <col min="7962" max="7962" width="4.625" style="11" customWidth="1"/>
    <col min="7963" max="7963" width="6.375" style="11" bestFit="1" customWidth="1"/>
    <col min="7964" max="7964" width="6.625" style="11" bestFit="1" customWidth="1"/>
    <col min="7965" max="7965" width="2.75" style="11" customWidth="1"/>
    <col min="7966" max="8192" width="8.75" style="11"/>
    <col min="8193" max="8193" width="2.125" style="11" customWidth="1"/>
    <col min="8194" max="8194" width="5.125" style="11" bestFit="1" customWidth="1"/>
    <col min="8195" max="8195" width="5.25" style="11" customWidth="1"/>
    <col min="8196" max="8196" width="7.875" style="11" customWidth="1"/>
    <col min="8197" max="8197" width="6.375" style="11" customWidth="1"/>
    <col min="8198" max="8198" width="8.75" style="11"/>
    <col min="8199" max="8199" width="4.25" style="11" customWidth="1"/>
    <col min="8200" max="8200" width="3.75" style="11" customWidth="1"/>
    <col min="8201" max="8201" width="6.25" style="11" customWidth="1"/>
    <col min="8202" max="8202" width="4.625" style="11" customWidth="1"/>
    <col min="8203" max="8203" width="7.875" style="11" bestFit="1" customWidth="1"/>
    <col min="8204" max="8204" width="8.75" style="11" bestFit="1" customWidth="1"/>
    <col min="8205" max="8205" width="7.875" style="11" bestFit="1" customWidth="1"/>
    <col min="8206" max="8206" width="4.75" style="11" customWidth="1"/>
    <col min="8207" max="8207" width="7.5" style="11" bestFit="1" customWidth="1"/>
    <col min="8208" max="8208" width="8.75" style="11" bestFit="1" customWidth="1"/>
    <col min="8209" max="8209" width="1.125" style="11" customWidth="1"/>
    <col min="8210" max="8210" width="2.75" style="11" customWidth="1"/>
    <col min="8211" max="8211" width="1.25" style="11" customWidth="1"/>
    <col min="8212" max="8212" width="1.75" style="11" customWidth="1"/>
    <col min="8213" max="8213" width="1.25" style="11" customWidth="1"/>
    <col min="8214" max="8214" width="2.75" style="11" customWidth="1"/>
    <col min="8215" max="8215" width="1.25" style="11" customWidth="1"/>
    <col min="8216" max="8216" width="1.875" style="11" customWidth="1"/>
    <col min="8217" max="8217" width="1" style="11" customWidth="1"/>
    <col min="8218" max="8218" width="4.625" style="11" customWidth="1"/>
    <col min="8219" max="8219" width="6.375" style="11" bestFit="1" customWidth="1"/>
    <col min="8220" max="8220" width="6.625" style="11" bestFit="1" customWidth="1"/>
    <col min="8221" max="8221" width="2.75" style="11" customWidth="1"/>
    <col min="8222" max="8448" width="8.75" style="11"/>
    <col min="8449" max="8449" width="2.125" style="11" customWidth="1"/>
    <col min="8450" max="8450" width="5.125" style="11" bestFit="1" customWidth="1"/>
    <col min="8451" max="8451" width="5.25" style="11" customWidth="1"/>
    <col min="8452" max="8452" width="7.875" style="11" customWidth="1"/>
    <col min="8453" max="8453" width="6.375" style="11" customWidth="1"/>
    <col min="8454" max="8454" width="8.75" style="11"/>
    <col min="8455" max="8455" width="4.25" style="11" customWidth="1"/>
    <col min="8456" max="8456" width="3.75" style="11" customWidth="1"/>
    <col min="8457" max="8457" width="6.25" style="11" customWidth="1"/>
    <col min="8458" max="8458" width="4.625" style="11" customWidth="1"/>
    <col min="8459" max="8459" width="7.875" style="11" bestFit="1" customWidth="1"/>
    <col min="8460" max="8460" width="8.75" style="11" bestFit="1" customWidth="1"/>
    <col min="8461" max="8461" width="7.875" style="11" bestFit="1" customWidth="1"/>
    <col min="8462" max="8462" width="4.75" style="11" customWidth="1"/>
    <col min="8463" max="8463" width="7.5" style="11" bestFit="1" customWidth="1"/>
    <col min="8464" max="8464" width="8.75" style="11" bestFit="1" customWidth="1"/>
    <col min="8465" max="8465" width="1.125" style="11" customWidth="1"/>
    <col min="8466" max="8466" width="2.75" style="11" customWidth="1"/>
    <col min="8467" max="8467" width="1.25" style="11" customWidth="1"/>
    <col min="8468" max="8468" width="1.75" style="11" customWidth="1"/>
    <col min="8469" max="8469" width="1.25" style="11" customWidth="1"/>
    <col min="8470" max="8470" width="2.75" style="11" customWidth="1"/>
    <col min="8471" max="8471" width="1.25" style="11" customWidth="1"/>
    <col min="8472" max="8472" width="1.875" style="11" customWidth="1"/>
    <col min="8473" max="8473" width="1" style="11" customWidth="1"/>
    <col min="8474" max="8474" width="4.625" style="11" customWidth="1"/>
    <col min="8475" max="8475" width="6.375" style="11" bestFit="1" customWidth="1"/>
    <col min="8476" max="8476" width="6.625" style="11" bestFit="1" customWidth="1"/>
    <col min="8477" max="8477" width="2.75" style="11" customWidth="1"/>
    <col min="8478" max="8704" width="8.75" style="11"/>
    <col min="8705" max="8705" width="2.125" style="11" customWidth="1"/>
    <col min="8706" max="8706" width="5.125" style="11" bestFit="1" customWidth="1"/>
    <col min="8707" max="8707" width="5.25" style="11" customWidth="1"/>
    <col min="8708" max="8708" width="7.875" style="11" customWidth="1"/>
    <col min="8709" max="8709" width="6.375" style="11" customWidth="1"/>
    <col min="8710" max="8710" width="8.75" style="11"/>
    <col min="8711" max="8711" width="4.25" style="11" customWidth="1"/>
    <col min="8712" max="8712" width="3.75" style="11" customWidth="1"/>
    <col min="8713" max="8713" width="6.25" style="11" customWidth="1"/>
    <col min="8714" max="8714" width="4.625" style="11" customWidth="1"/>
    <col min="8715" max="8715" width="7.875" style="11" bestFit="1" customWidth="1"/>
    <col min="8716" max="8716" width="8.75" style="11" bestFit="1" customWidth="1"/>
    <col min="8717" max="8717" width="7.875" style="11" bestFit="1" customWidth="1"/>
    <col min="8718" max="8718" width="4.75" style="11" customWidth="1"/>
    <col min="8719" max="8719" width="7.5" style="11" bestFit="1" customWidth="1"/>
    <col min="8720" max="8720" width="8.75" style="11" bestFit="1" customWidth="1"/>
    <col min="8721" max="8721" width="1.125" style="11" customWidth="1"/>
    <col min="8722" max="8722" width="2.75" style="11" customWidth="1"/>
    <col min="8723" max="8723" width="1.25" style="11" customWidth="1"/>
    <col min="8724" max="8724" width="1.75" style="11" customWidth="1"/>
    <col min="8725" max="8725" width="1.25" style="11" customWidth="1"/>
    <col min="8726" max="8726" width="2.75" style="11" customWidth="1"/>
    <col min="8727" max="8727" width="1.25" style="11" customWidth="1"/>
    <col min="8728" max="8728" width="1.875" style="11" customWidth="1"/>
    <col min="8729" max="8729" width="1" style="11" customWidth="1"/>
    <col min="8730" max="8730" width="4.625" style="11" customWidth="1"/>
    <col min="8731" max="8731" width="6.375" style="11" bestFit="1" customWidth="1"/>
    <col min="8732" max="8732" width="6.625" style="11" bestFit="1" customWidth="1"/>
    <col min="8733" max="8733" width="2.75" style="11" customWidth="1"/>
    <col min="8734" max="8960" width="8.75" style="11"/>
    <col min="8961" max="8961" width="2.125" style="11" customWidth="1"/>
    <col min="8962" max="8962" width="5.125" style="11" bestFit="1" customWidth="1"/>
    <col min="8963" max="8963" width="5.25" style="11" customWidth="1"/>
    <col min="8964" max="8964" width="7.875" style="11" customWidth="1"/>
    <col min="8965" max="8965" width="6.375" style="11" customWidth="1"/>
    <col min="8966" max="8966" width="8.75" style="11"/>
    <col min="8967" max="8967" width="4.25" style="11" customWidth="1"/>
    <col min="8968" max="8968" width="3.75" style="11" customWidth="1"/>
    <col min="8969" max="8969" width="6.25" style="11" customWidth="1"/>
    <col min="8970" max="8970" width="4.625" style="11" customWidth="1"/>
    <col min="8971" max="8971" width="7.875" style="11" bestFit="1" customWidth="1"/>
    <col min="8972" max="8972" width="8.75" style="11" bestFit="1" customWidth="1"/>
    <col min="8973" max="8973" width="7.875" style="11" bestFit="1" customWidth="1"/>
    <col min="8974" max="8974" width="4.75" style="11" customWidth="1"/>
    <col min="8975" max="8975" width="7.5" style="11" bestFit="1" customWidth="1"/>
    <col min="8976" max="8976" width="8.75" style="11" bestFit="1" customWidth="1"/>
    <col min="8977" max="8977" width="1.125" style="11" customWidth="1"/>
    <col min="8978" max="8978" width="2.75" style="11" customWidth="1"/>
    <col min="8979" max="8979" width="1.25" style="11" customWidth="1"/>
    <col min="8980" max="8980" width="1.75" style="11" customWidth="1"/>
    <col min="8981" max="8981" width="1.25" style="11" customWidth="1"/>
    <col min="8982" max="8982" width="2.75" style="11" customWidth="1"/>
    <col min="8983" max="8983" width="1.25" style="11" customWidth="1"/>
    <col min="8984" max="8984" width="1.875" style="11" customWidth="1"/>
    <col min="8985" max="8985" width="1" style="11" customWidth="1"/>
    <col min="8986" max="8986" width="4.625" style="11" customWidth="1"/>
    <col min="8987" max="8987" width="6.375" style="11" bestFit="1" customWidth="1"/>
    <col min="8988" max="8988" width="6.625" style="11" bestFit="1" customWidth="1"/>
    <col min="8989" max="8989" width="2.75" style="11" customWidth="1"/>
    <col min="8990" max="9216" width="8.75" style="11"/>
    <col min="9217" max="9217" width="2.125" style="11" customWidth="1"/>
    <col min="9218" max="9218" width="5.125" style="11" bestFit="1" customWidth="1"/>
    <col min="9219" max="9219" width="5.25" style="11" customWidth="1"/>
    <col min="9220" max="9220" width="7.875" style="11" customWidth="1"/>
    <col min="9221" max="9221" width="6.375" style="11" customWidth="1"/>
    <col min="9222" max="9222" width="8.75" style="11"/>
    <col min="9223" max="9223" width="4.25" style="11" customWidth="1"/>
    <col min="9224" max="9224" width="3.75" style="11" customWidth="1"/>
    <col min="9225" max="9225" width="6.25" style="11" customWidth="1"/>
    <col min="9226" max="9226" width="4.625" style="11" customWidth="1"/>
    <col min="9227" max="9227" width="7.875" style="11" bestFit="1" customWidth="1"/>
    <col min="9228" max="9228" width="8.75" style="11" bestFit="1" customWidth="1"/>
    <col min="9229" max="9229" width="7.875" style="11" bestFit="1" customWidth="1"/>
    <col min="9230" max="9230" width="4.75" style="11" customWidth="1"/>
    <col min="9231" max="9231" width="7.5" style="11" bestFit="1" customWidth="1"/>
    <col min="9232" max="9232" width="8.75" style="11" bestFit="1" customWidth="1"/>
    <col min="9233" max="9233" width="1.125" style="11" customWidth="1"/>
    <col min="9234" max="9234" width="2.75" style="11" customWidth="1"/>
    <col min="9235" max="9235" width="1.25" style="11" customWidth="1"/>
    <col min="9236" max="9236" width="1.75" style="11" customWidth="1"/>
    <col min="9237" max="9237" width="1.25" style="11" customWidth="1"/>
    <col min="9238" max="9238" width="2.75" style="11" customWidth="1"/>
    <col min="9239" max="9239" width="1.25" style="11" customWidth="1"/>
    <col min="9240" max="9240" width="1.875" style="11" customWidth="1"/>
    <col min="9241" max="9241" width="1" style="11" customWidth="1"/>
    <col min="9242" max="9242" width="4.625" style="11" customWidth="1"/>
    <col min="9243" max="9243" width="6.375" style="11" bestFit="1" customWidth="1"/>
    <col min="9244" max="9244" width="6.625" style="11" bestFit="1" customWidth="1"/>
    <col min="9245" max="9245" width="2.75" style="11" customWidth="1"/>
    <col min="9246" max="9472" width="8.75" style="11"/>
    <col min="9473" max="9473" width="2.125" style="11" customWidth="1"/>
    <col min="9474" max="9474" width="5.125" style="11" bestFit="1" customWidth="1"/>
    <col min="9475" max="9475" width="5.25" style="11" customWidth="1"/>
    <col min="9476" max="9476" width="7.875" style="11" customWidth="1"/>
    <col min="9477" max="9477" width="6.375" style="11" customWidth="1"/>
    <col min="9478" max="9478" width="8.75" style="11"/>
    <col min="9479" max="9479" width="4.25" style="11" customWidth="1"/>
    <col min="9480" max="9480" width="3.75" style="11" customWidth="1"/>
    <col min="9481" max="9481" width="6.25" style="11" customWidth="1"/>
    <col min="9482" max="9482" width="4.625" style="11" customWidth="1"/>
    <col min="9483" max="9483" width="7.875" style="11" bestFit="1" customWidth="1"/>
    <col min="9484" max="9484" width="8.75" style="11" bestFit="1" customWidth="1"/>
    <col min="9485" max="9485" width="7.875" style="11" bestFit="1" customWidth="1"/>
    <col min="9486" max="9486" width="4.75" style="11" customWidth="1"/>
    <col min="9487" max="9487" width="7.5" style="11" bestFit="1" customWidth="1"/>
    <col min="9488" max="9488" width="8.75" style="11" bestFit="1" customWidth="1"/>
    <col min="9489" max="9489" width="1.125" style="11" customWidth="1"/>
    <col min="9490" max="9490" width="2.75" style="11" customWidth="1"/>
    <col min="9491" max="9491" width="1.25" style="11" customWidth="1"/>
    <col min="9492" max="9492" width="1.75" style="11" customWidth="1"/>
    <col min="9493" max="9493" width="1.25" style="11" customWidth="1"/>
    <col min="9494" max="9494" width="2.75" style="11" customWidth="1"/>
    <col min="9495" max="9495" width="1.25" style="11" customWidth="1"/>
    <col min="9496" max="9496" width="1.875" style="11" customWidth="1"/>
    <col min="9497" max="9497" width="1" style="11" customWidth="1"/>
    <col min="9498" max="9498" width="4.625" style="11" customWidth="1"/>
    <col min="9499" max="9499" width="6.375" style="11" bestFit="1" customWidth="1"/>
    <col min="9500" max="9500" width="6.625" style="11" bestFit="1" customWidth="1"/>
    <col min="9501" max="9501" width="2.75" style="11" customWidth="1"/>
    <col min="9502" max="9728" width="8.75" style="11"/>
    <col min="9729" max="9729" width="2.125" style="11" customWidth="1"/>
    <col min="9730" max="9730" width="5.125" style="11" bestFit="1" customWidth="1"/>
    <col min="9731" max="9731" width="5.25" style="11" customWidth="1"/>
    <col min="9732" max="9732" width="7.875" style="11" customWidth="1"/>
    <col min="9733" max="9733" width="6.375" style="11" customWidth="1"/>
    <col min="9734" max="9734" width="8.75" style="11"/>
    <col min="9735" max="9735" width="4.25" style="11" customWidth="1"/>
    <col min="9736" max="9736" width="3.75" style="11" customWidth="1"/>
    <col min="9737" max="9737" width="6.25" style="11" customWidth="1"/>
    <col min="9738" max="9738" width="4.625" style="11" customWidth="1"/>
    <col min="9739" max="9739" width="7.875" style="11" bestFit="1" customWidth="1"/>
    <col min="9740" max="9740" width="8.75" style="11" bestFit="1" customWidth="1"/>
    <col min="9741" max="9741" width="7.875" style="11" bestFit="1" customWidth="1"/>
    <col min="9742" max="9742" width="4.75" style="11" customWidth="1"/>
    <col min="9743" max="9743" width="7.5" style="11" bestFit="1" customWidth="1"/>
    <col min="9744" max="9744" width="8.75" style="11" bestFit="1" customWidth="1"/>
    <col min="9745" max="9745" width="1.125" style="11" customWidth="1"/>
    <col min="9746" max="9746" width="2.75" style="11" customWidth="1"/>
    <col min="9747" max="9747" width="1.25" style="11" customWidth="1"/>
    <col min="9748" max="9748" width="1.75" style="11" customWidth="1"/>
    <col min="9749" max="9749" width="1.25" style="11" customWidth="1"/>
    <col min="9750" max="9750" width="2.75" style="11" customWidth="1"/>
    <col min="9751" max="9751" width="1.25" style="11" customWidth="1"/>
    <col min="9752" max="9752" width="1.875" style="11" customWidth="1"/>
    <col min="9753" max="9753" width="1" style="11" customWidth="1"/>
    <col min="9754" max="9754" width="4.625" style="11" customWidth="1"/>
    <col min="9755" max="9755" width="6.375" style="11" bestFit="1" customWidth="1"/>
    <col min="9756" max="9756" width="6.625" style="11" bestFit="1" customWidth="1"/>
    <col min="9757" max="9757" width="2.75" style="11" customWidth="1"/>
    <col min="9758" max="9984" width="8.75" style="11"/>
    <col min="9985" max="9985" width="2.125" style="11" customWidth="1"/>
    <col min="9986" max="9986" width="5.125" style="11" bestFit="1" customWidth="1"/>
    <col min="9987" max="9987" width="5.25" style="11" customWidth="1"/>
    <col min="9988" max="9988" width="7.875" style="11" customWidth="1"/>
    <col min="9989" max="9989" width="6.375" style="11" customWidth="1"/>
    <col min="9990" max="9990" width="8.75" style="11"/>
    <col min="9991" max="9991" width="4.25" style="11" customWidth="1"/>
    <col min="9992" max="9992" width="3.75" style="11" customWidth="1"/>
    <col min="9993" max="9993" width="6.25" style="11" customWidth="1"/>
    <col min="9994" max="9994" width="4.625" style="11" customWidth="1"/>
    <col min="9995" max="9995" width="7.875" style="11" bestFit="1" customWidth="1"/>
    <col min="9996" max="9996" width="8.75" style="11" bestFit="1" customWidth="1"/>
    <col min="9997" max="9997" width="7.875" style="11" bestFit="1" customWidth="1"/>
    <col min="9998" max="9998" width="4.75" style="11" customWidth="1"/>
    <col min="9999" max="9999" width="7.5" style="11" bestFit="1" customWidth="1"/>
    <col min="10000" max="10000" width="8.75" style="11" bestFit="1" customWidth="1"/>
    <col min="10001" max="10001" width="1.125" style="11" customWidth="1"/>
    <col min="10002" max="10002" width="2.75" style="11" customWidth="1"/>
    <col min="10003" max="10003" width="1.25" style="11" customWidth="1"/>
    <col min="10004" max="10004" width="1.75" style="11" customWidth="1"/>
    <col min="10005" max="10005" width="1.25" style="11" customWidth="1"/>
    <col min="10006" max="10006" width="2.75" style="11" customWidth="1"/>
    <col min="10007" max="10007" width="1.25" style="11" customWidth="1"/>
    <col min="10008" max="10008" width="1.875" style="11" customWidth="1"/>
    <col min="10009" max="10009" width="1" style="11" customWidth="1"/>
    <col min="10010" max="10010" width="4.625" style="11" customWidth="1"/>
    <col min="10011" max="10011" width="6.375" style="11" bestFit="1" customWidth="1"/>
    <col min="10012" max="10012" width="6.625" style="11" bestFit="1" customWidth="1"/>
    <col min="10013" max="10013" width="2.75" style="11" customWidth="1"/>
    <col min="10014" max="10240" width="8.75" style="11"/>
    <col min="10241" max="10241" width="2.125" style="11" customWidth="1"/>
    <col min="10242" max="10242" width="5.125" style="11" bestFit="1" customWidth="1"/>
    <col min="10243" max="10243" width="5.25" style="11" customWidth="1"/>
    <col min="10244" max="10244" width="7.875" style="11" customWidth="1"/>
    <col min="10245" max="10245" width="6.375" style="11" customWidth="1"/>
    <col min="10246" max="10246" width="8.75" style="11"/>
    <col min="10247" max="10247" width="4.25" style="11" customWidth="1"/>
    <col min="10248" max="10248" width="3.75" style="11" customWidth="1"/>
    <col min="10249" max="10249" width="6.25" style="11" customWidth="1"/>
    <col min="10250" max="10250" width="4.625" style="11" customWidth="1"/>
    <col min="10251" max="10251" width="7.875" style="11" bestFit="1" customWidth="1"/>
    <col min="10252" max="10252" width="8.75" style="11" bestFit="1" customWidth="1"/>
    <col min="10253" max="10253" width="7.875" style="11" bestFit="1" customWidth="1"/>
    <col min="10254" max="10254" width="4.75" style="11" customWidth="1"/>
    <col min="10255" max="10255" width="7.5" style="11" bestFit="1" customWidth="1"/>
    <col min="10256" max="10256" width="8.75" style="11" bestFit="1" customWidth="1"/>
    <col min="10257" max="10257" width="1.125" style="11" customWidth="1"/>
    <col min="10258" max="10258" width="2.75" style="11" customWidth="1"/>
    <col min="10259" max="10259" width="1.25" style="11" customWidth="1"/>
    <col min="10260" max="10260" width="1.75" style="11" customWidth="1"/>
    <col min="10261" max="10261" width="1.25" style="11" customWidth="1"/>
    <col min="10262" max="10262" width="2.75" style="11" customWidth="1"/>
    <col min="10263" max="10263" width="1.25" style="11" customWidth="1"/>
    <col min="10264" max="10264" width="1.875" style="11" customWidth="1"/>
    <col min="10265" max="10265" width="1" style="11" customWidth="1"/>
    <col min="10266" max="10266" width="4.625" style="11" customWidth="1"/>
    <col min="10267" max="10267" width="6.375" style="11" bestFit="1" customWidth="1"/>
    <col min="10268" max="10268" width="6.625" style="11" bestFit="1" customWidth="1"/>
    <col min="10269" max="10269" width="2.75" style="11" customWidth="1"/>
    <col min="10270" max="10496" width="8.75" style="11"/>
    <col min="10497" max="10497" width="2.125" style="11" customWidth="1"/>
    <col min="10498" max="10498" width="5.125" style="11" bestFit="1" customWidth="1"/>
    <col min="10499" max="10499" width="5.25" style="11" customWidth="1"/>
    <col min="10500" max="10500" width="7.875" style="11" customWidth="1"/>
    <col min="10501" max="10501" width="6.375" style="11" customWidth="1"/>
    <col min="10502" max="10502" width="8.75" style="11"/>
    <col min="10503" max="10503" width="4.25" style="11" customWidth="1"/>
    <col min="10504" max="10504" width="3.75" style="11" customWidth="1"/>
    <col min="10505" max="10505" width="6.25" style="11" customWidth="1"/>
    <col min="10506" max="10506" width="4.625" style="11" customWidth="1"/>
    <col min="10507" max="10507" width="7.875" style="11" bestFit="1" customWidth="1"/>
    <col min="10508" max="10508" width="8.75" style="11" bestFit="1" customWidth="1"/>
    <col min="10509" max="10509" width="7.875" style="11" bestFit="1" customWidth="1"/>
    <col min="10510" max="10510" width="4.75" style="11" customWidth="1"/>
    <col min="10511" max="10511" width="7.5" style="11" bestFit="1" customWidth="1"/>
    <col min="10512" max="10512" width="8.75" style="11" bestFit="1" customWidth="1"/>
    <col min="10513" max="10513" width="1.125" style="11" customWidth="1"/>
    <col min="10514" max="10514" width="2.75" style="11" customWidth="1"/>
    <col min="10515" max="10515" width="1.25" style="11" customWidth="1"/>
    <col min="10516" max="10516" width="1.75" style="11" customWidth="1"/>
    <col min="10517" max="10517" width="1.25" style="11" customWidth="1"/>
    <col min="10518" max="10518" width="2.75" style="11" customWidth="1"/>
    <col min="10519" max="10519" width="1.25" style="11" customWidth="1"/>
    <col min="10520" max="10520" width="1.875" style="11" customWidth="1"/>
    <col min="10521" max="10521" width="1" style="11" customWidth="1"/>
    <col min="10522" max="10522" width="4.625" style="11" customWidth="1"/>
    <col min="10523" max="10523" width="6.375" style="11" bestFit="1" customWidth="1"/>
    <col min="10524" max="10524" width="6.625" style="11" bestFit="1" customWidth="1"/>
    <col min="10525" max="10525" width="2.75" style="11" customWidth="1"/>
    <col min="10526" max="10752" width="8.75" style="11"/>
    <col min="10753" max="10753" width="2.125" style="11" customWidth="1"/>
    <col min="10754" max="10754" width="5.125" style="11" bestFit="1" customWidth="1"/>
    <col min="10755" max="10755" width="5.25" style="11" customWidth="1"/>
    <col min="10756" max="10756" width="7.875" style="11" customWidth="1"/>
    <col min="10757" max="10757" width="6.375" style="11" customWidth="1"/>
    <col min="10758" max="10758" width="8.75" style="11"/>
    <col min="10759" max="10759" width="4.25" style="11" customWidth="1"/>
    <col min="10760" max="10760" width="3.75" style="11" customWidth="1"/>
    <col min="10761" max="10761" width="6.25" style="11" customWidth="1"/>
    <col min="10762" max="10762" width="4.625" style="11" customWidth="1"/>
    <col min="10763" max="10763" width="7.875" style="11" bestFit="1" customWidth="1"/>
    <col min="10764" max="10764" width="8.75" style="11" bestFit="1" customWidth="1"/>
    <col min="10765" max="10765" width="7.875" style="11" bestFit="1" customWidth="1"/>
    <col min="10766" max="10766" width="4.75" style="11" customWidth="1"/>
    <col min="10767" max="10767" width="7.5" style="11" bestFit="1" customWidth="1"/>
    <col min="10768" max="10768" width="8.75" style="11" bestFit="1" customWidth="1"/>
    <col min="10769" max="10769" width="1.125" style="11" customWidth="1"/>
    <col min="10770" max="10770" width="2.75" style="11" customWidth="1"/>
    <col min="10771" max="10771" width="1.25" style="11" customWidth="1"/>
    <col min="10772" max="10772" width="1.75" style="11" customWidth="1"/>
    <col min="10773" max="10773" width="1.25" style="11" customWidth="1"/>
    <col min="10774" max="10774" width="2.75" style="11" customWidth="1"/>
    <col min="10775" max="10775" width="1.25" style="11" customWidth="1"/>
    <col min="10776" max="10776" width="1.875" style="11" customWidth="1"/>
    <col min="10777" max="10777" width="1" style="11" customWidth="1"/>
    <col min="10778" max="10778" width="4.625" style="11" customWidth="1"/>
    <col min="10779" max="10779" width="6.375" style="11" bestFit="1" customWidth="1"/>
    <col min="10780" max="10780" width="6.625" style="11" bestFit="1" customWidth="1"/>
    <col min="10781" max="10781" width="2.75" style="11" customWidth="1"/>
    <col min="10782" max="11008" width="8.75" style="11"/>
    <col min="11009" max="11009" width="2.125" style="11" customWidth="1"/>
    <col min="11010" max="11010" width="5.125" style="11" bestFit="1" customWidth="1"/>
    <col min="11011" max="11011" width="5.25" style="11" customWidth="1"/>
    <col min="11012" max="11012" width="7.875" style="11" customWidth="1"/>
    <col min="11013" max="11013" width="6.375" style="11" customWidth="1"/>
    <col min="11014" max="11014" width="8.75" style="11"/>
    <col min="11015" max="11015" width="4.25" style="11" customWidth="1"/>
    <col min="11016" max="11016" width="3.75" style="11" customWidth="1"/>
    <col min="11017" max="11017" width="6.25" style="11" customWidth="1"/>
    <col min="11018" max="11018" width="4.625" style="11" customWidth="1"/>
    <col min="11019" max="11019" width="7.875" style="11" bestFit="1" customWidth="1"/>
    <col min="11020" max="11020" width="8.75" style="11" bestFit="1" customWidth="1"/>
    <col min="11021" max="11021" width="7.875" style="11" bestFit="1" customWidth="1"/>
    <col min="11022" max="11022" width="4.75" style="11" customWidth="1"/>
    <col min="11023" max="11023" width="7.5" style="11" bestFit="1" customWidth="1"/>
    <col min="11024" max="11024" width="8.75" style="11" bestFit="1" customWidth="1"/>
    <col min="11025" max="11025" width="1.125" style="11" customWidth="1"/>
    <col min="11026" max="11026" width="2.75" style="11" customWidth="1"/>
    <col min="11027" max="11027" width="1.25" style="11" customWidth="1"/>
    <col min="11028" max="11028" width="1.75" style="11" customWidth="1"/>
    <col min="11029" max="11029" width="1.25" style="11" customWidth="1"/>
    <col min="11030" max="11030" width="2.75" style="11" customWidth="1"/>
    <col min="11031" max="11031" width="1.25" style="11" customWidth="1"/>
    <col min="11032" max="11032" width="1.875" style="11" customWidth="1"/>
    <col min="11033" max="11033" width="1" style="11" customWidth="1"/>
    <col min="11034" max="11034" width="4.625" style="11" customWidth="1"/>
    <col min="11035" max="11035" width="6.375" style="11" bestFit="1" customWidth="1"/>
    <col min="11036" max="11036" width="6.625" style="11" bestFit="1" customWidth="1"/>
    <col min="11037" max="11037" width="2.75" style="11" customWidth="1"/>
    <col min="11038" max="11264" width="8.75" style="11"/>
    <col min="11265" max="11265" width="2.125" style="11" customWidth="1"/>
    <col min="11266" max="11266" width="5.125" style="11" bestFit="1" customWidth="1"/>
    <col min="11267" max="11267" width="5.25" style="11" customWidth="1"/>
    <col min="11268" max="11268" width="7.875" style="11" customWidth="1"/>
    <col min="11269" max="11269" width="6.375" style="11" customWidth="1"/>
    <col min="11270" max="11270" width="8.75" style="11"/>
    <col min="11271" max="11271" width="4.25" style="11" customWidth="1"/>
    <col min="11272" max="11272" width="3.75" style="11" customWidth="1"/>
    <col min="11273" max="11273" width="6.25" style="11" customWidth="1"/>
    <col min="11274" max="11274" width="4.625" style="11" customWidth="1"/>
    <col min="11275" max="11275" width="7.875" style="11" bestFit="1" customWidth="1"/>
    <col min="11276" max="11276" width="8.75" style="11" bestFit="1" customWidth="1"/>
    <col min="11277" max="11277" width="7.875" style="11" bestFit="1" customWidth="1"/>
    <col min="11278" max="11278" width="4.75" style="11" customWidth="1"/>
    <col min="11279" max="11279" width="7.5" style="11" bestFit="1" customWidth="1"/>
    <col min="11280" max="11280" width="8.75" style="11" bestFit="1" customWidth="1"/>
    <col min="11281" max="11281" width="1.125" style="11" customWidth="1"/>
    <col min="11282" max="11282" width="2.75" style="11" customWidth="1"/>
    <col min="11283" max="11283" width="1.25" style="11" customWidth="1"/>
    <col min="11284" max="11284" width="1.75" style="11" customWidth="1"/>
    <col min="11285" max="11285" width="1.25" style="11" customWidth="1"/>
    <col min="11286" max="11286" width="2.75" style="11" customWidth="1"/>
    <col min="11287" max="11287" width="1.25" style="11" customWidth="1"/>
    <col min="11288" max="11288" width="1.875" style="11" customWidth="1"/>
    <col min="11289" max="11289" width="1" style="11" customWidth="1"/>
    <col min="11290" max="11290" width="4.625" style="11" customWidth="1"/>
    <col min="11291" max="11291" width="6.375" style="11" bestFit="1" customWidth="1"/>
    <col min="11292" max="11292" width="6.625" style="11" bestFit="1" customWidth="1"/>
    <col min="11293" max="11293" width="2.75" style="11" customWidth="1"/>
    <col min="11294" max="11520" width="8.75" style="11"/>
    <col min="11521" max="11521" width="2.125" style="11" customWidth="1"/>
    <col min="11522" max="11522" width="5.125" style="11" bestFit="1" customWidth="1"/>
    <col min="11523" max="11523" width="5.25" style="11" customWidth="1"/>
    <col min="11524" max="11524" width="7.875" style="11" customWidth="1"/>
    <col min="11525" max="11525" width="6.375" style="11" customWidth="1"/>
    <col min="11526" max="11526" width="8.75" style="11"/>
    <col min="11527" max="11527" width="4.25" style="11" customWidth="1"/>
    <col min="11528" max="11528" width="3.75" style="11" customWidth="1"/>
    <col min="11529" max="11529" width="6.25" style="11" customWidth="1"/>
    <col min="11530" max="11530" width="4.625" style="11" customWidth="1"/>
    <col min="11531" max="11531" width="7.875" style="11" bestFit="1" customWidth="1"/>
    <col min="11532" max="11532" width="8.75" style="11" bestFit="1" customWidth="1"/>
    <col min="11533" max="11533" width="7.875" style="11" bestFit="1" customWidth="1"/>
    <col min="11534" max="11534" width="4.75" style="11" customWidth="1"/>
    <col min="11535" max="11535" width="7.5" style="11" bestFit="1" customWidth="1"/>
    <col min="11536" max="11536" width="8.75" style="11" bestFit="1" customWidth="1"/>
    <col min="11537" max="11537" width="1.125" style="11" customWidth="1"/>
    <col min="11538" max="11538" width="2.75" style="11" customWidth="1"/>
    <col min="11539" max="11539" width="1.25" style="11" customWidth="1"/>
    <col min="11540" max="11540" width="1.75" style="11" customWidth="1"/>
    <col min="11541" max="11541" width="1.25" style="11" customWidth="1"/>
    <col min="11542" max="11542" width="2.75" style="11" customWidth="1"/>
    <col min="11543" max="11543" width="1.25" style="11" customWidth="1"/>
    <col min="11544" max="11544" width="1.875" style="11" customWidth="1"/>
    <col min="11545" max="11545" width="1" style="11" customWidth="1"/>
    <col min="11546" max="11546" width="4.625" style="11" customWidth="1"/>
    <col min="11547" max="11547" width="6.375" style="11" bestFit="1" customWidth="1"/>
    <col min="11548" max="11548" width="6.625" style="11" bestFit="1" customWidth="1"/>
    <col min="11549" max="11549" width="2.75" style="11" customWidth="1"/>
    <col min="11550" max="11776" width="8.75" style="11"/>
    <col min="11777" max="11777" width="2.125" style="11" customWidth="1"/>
    <col min="11778" max="11778" width="5.125" style="11" bestFit="1" customWidth="1"/>
    <col min="11779" max="11779" width="5.25" style="11" customWidth="1"/>
    <col min="11780" max="11780" width="7.875" style="11" customWidth="1"/>
    <col min="11781" max="11781" width="6.375" style="11" customWidth="1"/>
    <col min="11782" max="11782" width="8.75" style="11"/>
    <col min="11783" max="11783" width="4.25" style="11" customWidth="1"/>
    <col min="11784" max="11784" width="3.75" style="11" customWidth="1"/>
    <col min="11785" max="11785" width="6.25" style="11" customWidth="1"/>
    <col min="11786" max="11786" width="4.625" style="11" customWidth="1"/>
    <col min="11787" max="11787" width="7.875" style="11" bestFit="1" customWidth="1"/>
    <col min="11788" max="11788" width="8.75" style="11" bestFit="1" customWidth="1"/>
    <col min="11789" max="11789" width="7.875" style="11" bestFit="1" customWidth="1"/>
    <col min="11790" max="11790" width="4.75" style="11" customWidth="1"/>
    <col min="11791" max="11791" width="7.5" style="11" bestFit="1" customWidth="1"/>
    <col min="11792" max="11792" width="8.75" style="11" bestFit="1" customWidth="1"/>
    <col min="11793" max="11793" width="1.125" style="11" customWidth="1"/>
    <col min="11794" max="11794" width="2.75" style="11" customWidth="1"/>
    <col min="11795" max="11795" width="1.25" style="11" customWidth="1"/>
    <col min="11796" max="11796" width="1.75" style="11" customWidth="1"/>
    <col min="11797" max="11797" width="1.25" style="11" customWidth="1"/>
    <col min="11798" max="11798" width="2.75" style="11" customWidth="1"/>
    <col min="11799" max="11799" width="1.25" style="11" customWidth="1"/>
    <col min="11800" max="11800" width="1.875" style="11" customWidth="1"/>
    <col min="11801" max="11801" width="1" style="11" customWidth="1"/>
    <col min="11802" max="11802" width="4.625" style="11" customWidth="1"/>
    <col min="11803" max="11803" width="6.375" style="11" bestFit="1" customWidth="1"/>
    <col min="11804" max="11804" width="6.625" style="11" bestFit="1" customWidth="1"/>
    <col min="11805" max="11805" width="2.75" style="11" customWidth="1"/>
    <col min="11806" max="12032" width="8.75" style="11"/>
    <col min="12033" max="12033" width="2.125" style="11" customWidth="1"/>
    <col min="12034" max="12034" width="5.125" style="11" bestFit="1" customWidth="1"/>
    <col min="12035" max="12035" width="5.25" style="11" customWidth="1"/>
    <col min="12036" max="12036" width="7.875" style="11" customWidth="1"/>
    <col min="12037" max="12037" width="6.375" style="11" customWidth="1"/>
    <col min="12038" max="12038" width="8.75" style="11"/>
    <col min="12039" max="12039" width="4.25" style="11" customWidth="1"/>
    <col min="12040" max="12040" width="3.75" style="11" customWidth="1"/>
    <col min="12041" max="12041" width="6.25" style="11" customWidth="1"/>
    <col min="12042" max="12042" width="4.625" style="11" customWidth="1"/>
    <col min="12043" max="12043" width="7.875" style="11" bestFit="1" customWidth="1"/>
    <col min="12044" max="12044" width="8.75" style="11" bestFit="1" customWidth="1"/>
    <col min="12045" max="12045" width="7.875" style="11" bestFit="1" customWidth="1"/>
    <col min="12046" max="12046" width="4.75" style="11" customWidth="1"/>
    <col min="12047" max="12047" width="7.5" style="11" bestFit="1" customWidth="1"/>
    <col min="12048" max="12048" width="8.75" style="11" bestFit="1" customWidth="1"/>
    <col min="12049" max="12049" width="1.125" style="11" customWidth="1"/>
    <col min="12050" max="12050" width="2.75" style="11" customWidth="1"/>
    <col min="12051" max="12051" width="1.25" style="11" customWidth="1"/>
    <col min="12052" max="12052" width="1.75" style="11" customWidth="1"/>
    <col min="12053" max="12053" width="1.25" style="11" customWidth="1"/>
    <col min="12054" max="12054" width="2.75" style="11" customWidth="1"/>
    <col min="12055" max="12055" width="1.25" style="11" customWidth="1"/>
    <col min="12056" max="12056" width="1.875" style="11" customWidth="1"/>
    <col min="12057" max="12057" width="1" style="11" customWidth="1"/>
    <col min="12058" max="12058" width="4.625" style="11" customWidth="1"/>
    <col min="12059" max="12059" width="6.375" style="11" bestFit="1" customWidth="1"/>
    <col min="12060" max="12060" width="6.625" style="11" bestFit="1" customWidth="1"/>
    <col min="12061" max="12061" width="2.75" style="11" customWidth="1"/>
    <col min="12062" max="12288" width="8.75" style="11"/>
    <col min="12289" max="12289" width="2.125" style="11" customWidth="1"/>
    <col min="12290" max="12290" width="5.125" style="11" bestFit="1" customWidth="1"/>
    <col min="12291" max="12291" width="5.25" style="11" customWidth="1"/>
    <col min="12292" max="12292" width="7.875" style="11" customWidth="1"/>
    <col min="12293" max="12293" width="6.375" style="11" customWidth="1"/>
    <col min="12294" max="12294" width="8.75" style="11"/>
    <col min="12295" max="12295" width="4.25" style="11" customWidth="1"/>
    <col min="12296" max="12296" width="3.75" style="11" customWidth="1"/>
    <col min="12297" max="12297" width="6.25" style="11" customWidth="1"/>
    <col min="12298" max="12298" width="4.625" style="11" customWidth="1"/>
    <col min="12299" max="12299" width="7.875" style="11" bestFit="1" customWidth="1"/>
    <col min="12300" max="12300" width="8.75" style="11" bestFit="1" customWidth="1"/>
    <col min="12301" max="12301" width="7.875" style="11" bestFit="1" customWidth="1"/>
    <col min="12302" max="12302" width="4.75" style="11" customWidth="1"/>
    <col min="12303" max="12303" width="7.5" style="11" bestFit="1" customWidth="1"/>
    <col min="12304" max="12304" width="8.75" style="11" bestFit="1" customWidth="1"/>
    <col min="12305" max="12305" width="1.125" style="11" customWidth="1"/>
    <col min="12306" max="12306" width="2.75" style="11" customWidth="1"/>
    <col min="12307" max="12307" width="1.25" style="11" customWidth="1"/>
    <col min="12308" max="12308" width="1.75" style="11" customWidth="1"/>
    <col min="12309" max="12309" width="1.25" style="11" customWidth="1"/>
    <col min="12310" max="12310" width="2.75" style="11" customWidth="1"/>
    <col min="12311" max="12311" width="1.25" style="11" customWidth="1"/>
    <col min="12312" max="12312" width="1.875" style="11" customWidth="1"/>
    <col min="12313" max="12313" width="1" style="11" customWidth="1"/>
    <col min="12314" max="12314" width="4.625" style="11" customWidth="1"/>
    <col min="12315" max="12315" width="6.375" style="11" bestFit="1" customWidth="1"/>
    <col min="12316" max="12316" width="6.625" style="11" bestFit="1" customWidth="1"/>
    <col min="12317" max="12317" width="2.75" style="11" customWidth="1"/>
    <col min="12318" max="12544" width="8.75" style="11"/>
    <col min="12545" max="12545" width="2.125" style="11" customWidth="1"/>
    <col min="12546" max="12546" width="5.125" style="11" bestFit="1" customWidth="1"/>
    <col min="12547" max="12547" width="5.25" style="11" customWidth="1"/>
    <col min="12548" max="12548" width="7.875" style="11" customWidth="1"/>
    <col min="12549" max="12549" width="6.375" style="11" customWidth="1"/>
    <col min="12550" max="12550" width="8.75" style="11"/>
    <col min="12551" max="12551" width="4.25" style="11" customWidth="1"/>
    <col min="12552" max="12552" width="3.75" style="11" customWidth="1"/>
    <col min="12553" max="12553" width="6.25" style="11" customWidth="1"/>
    <col min="12554" max="12554" width="4.625" style="11" customWidth="1"/>
    <col min="12555" max="12555" width="7.875" style="11" bestFit="1" customWidth="1"/>
    <col min="12556" max="12556" width="8.75" style="11" bestFit="1" customWidth="1"/>
    <col min="12557" max="12557" width="7.875" style="11" bestFit="1" customWidth="1"/>
    <col min="12558" max="12558" width="4.75" style="11" customWidth="1"/>
    <col min="12559" max="12559" width="7.5" style="11" bestFit="1" customWidth="1"/>
    <col min="12560" max="12560" width="8.75" style="11" bestFit="1" customWidth="1"/>
    <col min="12561" max="12561" width="1.125" style="11" customWidth="1"/>
    <col min="12562" max="12562" width="2.75" style="11" customWidth="1"/>
    <col min="12563" max="12563" width="1.25" style="11" customWidth="1"/>
    <col min="12564" max="12564" width="1.75" style="11" customWidth="1"/>
    <col min="12565" max="12565" width="1.25" style="11" customWidth="1"/>
    <col min="12566" max="12566" width="2.75" style="11" customWidth="1"/>
    <col min="12567" max="12567" width="1.25" style="11" customWidth="1"/>
    <col min="12568" max="12568" width="1.875" style="11" customWidth="1"/>
    <col min="12569" max="12569" width="1" style="11" customWidth="1"/>
    <col min="12570" max="12570" width="4.625" style="11" customWidth="1"/>
    <col min="12571" max="12571" width="6.375" style="11" bestFit="1" customWidth="1"/>
    <col min="12572" max="12572" width="6.625" style="11" bestFit="1" customWidth="1"/>
    <col min="12573" max="12573" width="2.75" style="11" customWidth="1"/>
    <col min="12574" max="12800" width="8.75" style="11"/>
    <col min="12801" max="12801" width="2.125" style="11" customWidth="1"/>
    <col min="12802" max="12802" width="5.125" style="11" bestFit="1" customWidth="1"/>
    <col min="12803" max="12803" width="5.25" style="11" customWidth="1"/>
    <col min="12804" max="12804" width="7.875" style="11" customWidth="1"/>
    <col min="12805" max="12805" width="6.375" style="11" customWidth="1"/>
    <col min="12806" max="12806" width="8.75" style="11"/>
    <col min="12807" max="12807" width="4.25" style="11" customWidth="1"/>
    <col min="12808" max="12808" width="3.75" style="11" customWidth="1"/>
    <col min="12809" max="12809" width="6.25" style="11" customWidth="1"/>
    <col min="12810" max="12810" width="4.625" style="11" customWidth="1"/>
    <col min="12811" max="12811" width="7.875" style="11" bestFit="1" customWidth="1"/>
    <col min="12812" max="12812" width="8.75" style="11" bestFit="1" customWidth="1"/>
    <col min="12813" max="12813" width="7.875" style="11" bestFit="1" customWidth="1"/>
    <col min="12814" max="12814" width="4.75" style="11" customWidth="1"/>
    <col min="12815" max="12815" width="7.5" style="11" bestFit="1" customWidth="1"/>
    <col min="12816" max="12816" width="8.75" style="11" bestFit="1" customWidth="1"/>
    <col min="12817" max="12817" width="1.125" style="11" customWidth="1"/>
    <col min="12818" max="12818" width="2.75" style="11" customWidth="1"/>
    <col min="12819" max="12819" width="1.25" style="11" customWidth="1"/>
    <col min="12820" max="12820" width="1.75" style="11" customWidth="1"/>
    <col min="12821" max="12821" width="1.25" style="11" customWidth="1"/>
    <col min="12822" max="12822" width="2.75" style="11" customWidth="1"/>
    <col min="12823" max="12823" width="1.25" style="11" customWidth="1"/>
    <col min="12824" max="12824" width="1.875" style="11" customWidth="1"/>
    <col min="12825" max="12825" width="1" style="11" customWidth="1"/>
    <col min="12826" max="12826" width="4.625" style="11" customWidth="1"/>
    <col min="12827" max="12827" width="6.375" style="11" bestFit="1" customWidth="1"/>
    <col min="12828" max="12828" width="6.625" style="11" bestFit="1" customWidth="1"/>
    <col min="12829" max="12829" width="2.75" style="11" customWidth="1"/>
    <col min="12830" max="13056" width="8.75" style="11"/>
    <col min="13057" max="13057" width="2.125" style="11" customWidth="1"/>
    <col min="13058" max="13058" width="5.125" style="11" bestFit="1" customWidth="1"/>
    <col min="13059" max="13059" width="5.25" style="11" customWidth="1"/>
    <col min="13060" max="13060" width="7.875" style="11" customWidth="1"/>
    <col min="13061" max="13061" width="6.375" style="11" customWidth="1"/>
    <col min="13062" max="13062" width="8.75" style="11"/>
    <col min="13063" max="13063" width="4.25" style="11" customWidth="1"/>
    <col min="13064" max="13064" width="3.75" style="11" customWidth="1"/>
    <col min="13065" max="13065" width="6.25" style="11" customWidth="1"/>
    <col min="13066" max="13066" width="4.625" style="11" customWidth="1"/>
    <col min="13067" max="13067" width="7.875" style="11" bestFit="1" customWidth="1"/>
    <col min="13068" max="13068" width="8.75" style="11" bestFit="1" customWidth="1"/>
    <col min="13069" max="13069" width="7.875" style="11" bestFit="1" customWidth="1"/>
    <col min="13070" max="13070" width="4.75" style="11" customWidth="1"/>
    <col min="13071" max="13071" width="7.5" style="11" bestFit="1" customWidth="1"/>
    <col min="13072" max="13072" width="8.75" style="11" bestFit="1" customWidth="1"/>
    <col min="13073" max="13073" width="1.125" style="11" customWidth="1"/>
    <col min="13074" max="13074" width="2.75" style="11" customWidth="1"/>
    <col min="13075" max="13075" width="1.25" style="11" customWidth="1"/>
    <col min="13076" max="13076" width="1.75" style="11" customWidth="1"/>
    <col min="13077" max="13077" width="1.25" style="11" customWidth="1"/>
    <col min="13078" max="13078" width="2.75" style="11" customWidth="1"/>
    <col min="13079" max="13079" width="1.25" style="11" customWidth="1"/>
    <col min="13080" max="13080" width="1.875" style="11" customWidth="1"/>
    <col min="13081" max="13081" width="1" style="11" customWidth="1"/>
    <col min="13082" max="13082" width="4.625" style="11" customWidth="1"/>
    <col min="13083" max="13083" width="6.375" style="11" bestFit="1" customWidth="1"/>
    <col min="13084" max="13084" width="6.625" style="11" bestFit="1" customWidth="1"/>
    <col min="13085" max="13085" width="2.75" style="11" customWidth="1"/>
    <col min="13086" max="13312" width="8.75" style="11"/>
    <col min="13313" max="13313" width="2.125" style="11" customWidth="1"/>
    <col min="13314" max="13314" width="5.125" style="11" bestFit="1" customWidth="1"/>
    <col min="13315" max="13315" width="5.25" style="11" customWidth="1"/>
    <col min="13316" max="13316" width="7.875" style="11" customWidth="1"/>
    <col min="13317" max="13317" width="6.375" style="11" customWidth="1"/>
    <col min="13318" max="13318" width="8.75" style="11"/>
    <col min="13319" max="13319" width="4.25" style="11" customWidth="1"/>
    <col min="13320" max="13320" width="3.75" style="11" customWidth="1"/>
    <col min="13321" max="13321" width="6.25" style="11" customWidth="1"/>
    <col min="13322" max="13322" width="4.625" style="11" customWidth="1"/>
    <col min="13323" max="13323" width="7.875" style="11" bestFit="1" customWidth="1"/>
    <col min="13324" max="13324" width="8.75" style="11" bestFit="1" customWidth="1"/>
    <col min="13325" max="13325" width="7.875" style="11" bestFit="1" customWidth="1"/>
    <col min="13326" max="13326" width="4.75" style="11" customWidth="1"/>
    <col min="13327" max="13327" width="7.5" style="11" bestFit="1" customWidth="1"/>
    <col min="13328" max="13328" width="8.75" style="11" bestFit="1" customWidth="1"/>
    <col min="13329" max="13329" width="1.125" style="11" customWidth="1"/>
    <col min="13330" max="13330" width="2.75" style="11" customWidth="1"/>
    <col min="13331" max="13331" width="1.25" style="11" customWidth="1"/>
    <col min="13332" max="13332" width="1.75" style="11" customWidth="1"/>
    <col min="13333" max="13333" width="1.25" style="11" customWidth="1"/>
    <col min="13334" max="13334" width="2.75" style="11" customWidth="1"/>
    <col min="13335" max="13335" width="1.25" style="11" customWidth="1"/>
    <col min="13336" max="13336" width="1.875" style="11" customWidth="1"/>
    <col min="13337" max="13337" width="1" style="11" customWidth="1"/>
    <col min="13338" max="13338" width="4.625" style="11" customWidth="1"/>
    <col min="13339" max="13339" width="6.375" style="11" bestFit="1" customWidth="1"/>
    <col min="13340" max="13340" width="6.625" style="11" bestFit="1" customWidth="1"/>
    <col min="13341" max="13341" width="2.75" style="11" customWidth="1"/>
    <col min="13342" max="13568" width="8.75" style="11"/>
    <col min="13569" max="13569" width="2.125" style="11" customWidth="1"/>
    <col min="13570" max="13570" width="5.125" style="11" bestFit="1" customWidth="1"/>
    <col min="13571" max="13571" width="5.25" style="11" customWidth="1"/>
    <col min="13572" max="13572" width="7.875" style="11" customWidth="1"/>
    <col min="13573" max="13573" width="6.375" style="11" customWidth="1"/>
    <col min="13574" max="13574" width="8.75" style="11"/>
    <col min="13575" max="13575" width="4.25" style="11" customWidth="1"/>
    <col min="13576" max="13576" width="3.75" style="11" customWidth="1"/>
    <col min="13577" max="13577" width="6.25" style="11" customWidth="1"/>
    <col min="13578" max="13578" width="4.625" style="11" customWidth="1"/>
    <col min="13579" max="13579" width="7.875" style="11" bestFit="1" customWidth="1"/>
    <col min="13580" max="13580" width="8.75" style="11" bestFit="1" customWidth="1"/>
    <col min="13581" max="13581" width="7.875" style="11" bestFit="1" customWidth="1"/>
    <col min="13582" max="13582" width="4.75" style="11" customWidth="1"/>
    <col min="13583" max="13583" width="7.5" style="11" bestFit="1" customWidth="1"/>
    <col min="13584" max="13584" width="8.75" style="11" bestFit="1" customWidth="1"/>
    <col min="13585" max="13585" width="1.125" style="11" customWidth="1"/>
    <col min="13586" max="13586" width="2.75" style="11" customWidth="1"/>
    <col min="13587" max="13587" width="1.25" style="11" customWidth="1"/>
    <col min="13588" max="13588" width="1.75" style="11" customWidth="1"/>
    <col min="13589" max="13589" width="1.25" style="11" customWidth="1"/>
    <col min="13590" max="13590" width="2.75" style="11" customWidth="1"/>
    <col min="13591" max="13591" width="1.25" style="11" customWidth="1"/>
    <col min="13592" max="13592" width="1.875" style="11" customWidth="1"/>
    <col min="13593" max="13593" width="1" style="11" customWidth="1"/>
    <col min="13594" max="13594" width="4.625" style="11" customWidth="1"/>
    <col min="13595" max="13595" width="6.375" style="11" bestFit="1" customWidth="1"/>
    <col min="13596" max="13596" width="6.625" style="11" bestFit="1" customWidth="1"/>
    <col min="13597" max="13597" width="2.75" style="11" customWidth="1"/>
    <col min="13598" max="13824" width="8.75" style="11"/>
    <col min="13825" max="13825" width="2.125" style="11" customWidth="1"/>
    <col min="13826" max="13826" width="5.125" style="11" bestFit="1" customWidth="1"/>
    <col min="13827" max="13827" width="5.25" style="11" customWidth="1"/>
    <col min="13828" max="13828" width="7.875" style="11" customWidth="1"/>
    <col min="13829" max="13829" width="6.375" style="11" customWidth="1"/>
    <col min="13830" max="13830" width="8.75" style="11"/>
    <col min="13831" max="13831" width="4.25" style="11" customWidth="1"/>
    <col min="13832" max="13832" width="3.75" style="11" customWidth="1"/>
    <col min="13833" max="13833" width="6.25" style="11" customWidth="1"/>
    <col min="13834" max="13834" width="4.625" style="11" customWidth="1"/>
    <col min="13835" max="13835" width="7.875" style="11" bestFit="1" customWidth="1"/>
    <col min="13836" max="13836" width="8.75" style="11" bestFit="1" customWidth="1"/>
    <col min="13837" max="13837" width="7.875" style="11" bestFit="1" customWidth="1"/>
    <col min="13838" max="13838" width="4.75" style="11" customWidth="1"/>
    <col min="13839" max="13839" width="7.5" style="11" bestFit="1" customWidth="1"/>
    <col min="13840" max="13840" width="8.75" style="11" bestFit="1" customWidth="1"/>
    <col min="13841" max="13841" width="1.125" style="11" customWidth="1"/>
    <col min="13842" max="13842" width="2.75" style="11" customWidth="1"/>
    <col min="13843" max="13843" width="1.25" style="11" customWidth="1"/>
    <col min="13844" max="13844" width="1.75" style="11" customWidth="1"/>
    <col min="13845" max="13845" width="1.25" style="11" customWidth="1"/>
    <col min="13846" max="13846" width="2.75" style="11" customWidth="1"/>
    <col min="13847" max="13847" width="1.25" style="11" customWidth="1"/>
    <col min="13848" max="13848" width="1.875" style="11" customWidth="1"/>
    <col min="13849" max="13849" width="1" style="11" customWidth="1"/>
    <col min="13850" max="13850" width="4.625" style="11" customWidth="1"/>
    <col min="13851" max="13851" width="6.375" style="11" bestFit="1" customWidth="1"/>
    <col min="13852" max="13852" width="6.625" style="11" bestFit="1" customWidth="1"/>
    <col min="13853" max="13853" width="2.75" style="11" customWidth="1"/>
    <col min="13854" max="14080" width="8.75" style="11"/>
    <col min="14081" max="14081" width="2.125" style="11" customWidth="1"/>
    <col min="14082" max="14082" width="5.125" style="11" bestFit="1" customWidth="1"/>
    <col min="14083" max="14083" width="5.25" style="11" customWidth="1"/>
    <col min="14084" max="14084" width="7.875" style="11" customWidth="1"/>
    <col min="14085" max="14085" width="6.375" style="11" customWidth="1"/>
    <col min="14086" max="14086" width="8.75" style="11"/>
    <col min="14087" max="14087" width="4.25" style="11" customWidth="1"/>
    <col min="14088" max="14088" width="3.75" style="11" customWidth="1"/>
    <col min="14089" max="14089" width="6.25" style="11" customWidth="1"/>
    <col min="14090" max="14090" width="4.625" style="11" customWidth="1"/>
    <col min="14091" max="14091" width="7.875" style="11" bestFit="1" customWidth="1"/>
    <col min="14092" max="14092" width="8.75" style="11" bestFit="1" customWidth="1"/>
    <col min="14093" max="14093" width="7.875" style="11" bestFit="1" customWidth="1"/>
    <col min="14094" max="14094" width="4.75" style="11" customWidth="1"/>
    <col min="14095" max="14095" width="7.5" style="11" bestFit="1" customWidth="1"/>
    <col min="14096" max="14096" width="8.75" style="11" bestFit="1" customWidth="1"/>
    <col min="14097" max="14097" width="1.125" style="11" customWidth="1"/>
    <col min="14098" max="14098" width="2.75" style="11" customWidth="1"/>
    <col min="14099" max="14099" width="1.25" style="11" customWidth="1"/>
    <col min="14100" max="14100" width="1.75" style="11" customWidth="1"/>
    <col min="14101" max="14101" width="1.25" style="11" customWidth="1"/>
    <col min="14102" max="14102" width="2.75" style="11" customWidth="1"/>
    <col min="14103" max="14103" width="1.25" style="11" customWidth="1"/>
    <col min="14104" max="14104" width="1.875" style="11" customWidth="1"/>
    <col min="14105" max="14105" width="1" style="11" customWidth="1"/>
    <col min="14106" max="14106" width="4.625" style="11" customWidth="1"/>
    <col min="14107" max="14107" width="6.375" style="11" bestFit="1" customWidth="1"/>
    <col min="14108" max="14108" width="6.625" style="11" bestFit="1" customWidth="1"/>
    <col min="14109" max="14109" width="2.75" style="11" customWidth="1"/>
    <col min="14110" max="14336" width="8.75" style="11"/>
    <col min="14337" max="14337" width="2.125" style="11" customWidth="1"/>
    <col min="14338" max="14338" width="5.125" style="11" bestFit="1" customWidth="1"/>
    <col min="14339" max="14339" width="5.25" style="11" customWidth="1"/>
    <col min="14340" max="14340" width="7.875" style="11" customWidth="1"/>
    <col min="14341" max="14341" width="6.375" style="11" customWidth="1"/>
    <col min="14342" max="14342" width="8.75" style="11"/>
    <col min="14343" max="14343" width="4.25" style="11" customWidth="1"/>
    <col min="14344" max="14344" width="3.75" style="11" customWidth="1"/>
    <col min="14345" max="14345" width="6.25" style="11" customWidth="1"/>
    <col min="14346" max="14346" width="4.625" style="11" customWidth="1"/>
    <col min="14347" max="14347" width="7.875" style="11" bestFit="1" customWidth="1"/>
    <col min="14348" max="14348" width="8.75" style="11" bestFit="1" customWidth="1"/>
    <col min="14349" max="14349" width="7.875" style="11" bestFit="1" customWidth="1"/>
    <col min="14350" max="14350" width="4.75" style="11" customWidth="1"/>
    <col min="14351" max="14351" width="7.5" style="11" bestFit="1" customWidth="1"/>
    <col min="14352" max="14352" width="8.75" style="11" bestFit="1" customWidth="1"/>
    <col min="14353" max="14353" width="1.125" style="11" customWidth="1"/>
    <col min="14354" max="14354" width="2.75" style="11" customWidth="1"/>
    <col min="14355" max="14355" width="1.25" style="11" customWidth="1"/>
    <col min="14356" max="14356" width="1.75" style="11" customWidth="1"/>
    <col min="14357" max="14357" width="1.25" style="11" customWidth="1"/>
    <col min="14358" max="14358" width="2.75" style="11" customWidth="1"/>
    <col min="14359" max="14359" width="1.25" style="11" customWidth="1"/>
    <col min="14360" max="14360" width="1.875" style="11" customWidth="1"/>
    <col min="14361" max="14361" width="1" style="11" customWidth="1"/>
    <col min="14362" max="14362" width="4.625" style="11" customWidth="1"/>
    <col min="14363" max="14363" width="6.375" style="11" bestFit="1" customWidth="1"/>
    <col min="14364" max="14364" width="6.625" style="11" bestFit="1" customWidth="1"/>
    <col min="14365" max="14365" width="2.75" style="11" customWidth="1"/>
    <col min="14366" max="14592" width="8.75" style="11"/>
    <col min="14593" max="14593" width="2.125" style="11" customWidth="1"/>
    <col min="14594" max="14594" width="5.125" style="11" bestFit="1" customWidth="1"/>
    <col min="14595" max="14595" width="5.25" style="11" customWidth="1"/>
    <col min="14596" max="14596" width="7.875" style="11" customWidth="1"/>
    <col min="14597" max="14597" width="6.375" style="11" customWidth="1"/>
    <col min="14598" max="14598" width="8.75" style="11"/>
    <col min="14599" max="14599" width="4.25" style="11" customWidth="1"/>
    <col min="14600" max="14600" width="3.75" style="11" customWidth="1"/>
    <col min="14601" max="14601" width="6.25" style="11" customWidth="1"/>
    <col min="14602" max="14602" width="4.625" style="11" customWidth="1"/>
    <col min="14603" max="14603" width="7.875" style="11" bestFit="1" customWidth="1"/>
    <col min="14604" max="14604" width="8.75" style="11" bestFit="1" customWidth="1"/>
    <col min="14605" max="14605" width="7.875" style="11" bestFit="1" customWidth="1"/>
    <col min="14606" max="14606" width="4.75" style="11" customWidth="1"/>
    <col min="14607" max="14607" width="7.5" style="11" bestFit="1" customWidth="1"/>
    <col min="14608" max="14608" width="8.75" style="11" bestFit="1" customWidth="1"/>
    <col min="14609" max="14609" width="1.125" style="11" customWidth="1"/>
    <col min="14610" max="14610" width="2.75" style="11" customWidth="1"/>
    <col min="14611" max="14611" width="1.25" style="11" customWidth="1"/>
    <col min="14612" max="14612" width="1.75" style="11" customWidth="1"/>
    <col min="14613" max="14613" width="1.25" style="11" customWidth="1"/>
    <col min="14614" max="14614" width="2.75" style="11" customWidth="1"/>
    <col min="14615" max="14615" width="1.25" style="11" customWidth="1"/>
    <col min="14616" max="14616" width="1.875" style="11" customWidth="1"/>
    <col min="14617" max="14617" width="1" style="11" customWidth="1"/>
    <col min="14618" max="14618" width="4.625" style="11" customWidth="1"/>
    <col min="14619" max="14619" width="6.375" style="11" bestFit="1" customWidth="1"/>
    <col min="14620" max="14620" width="6.625" style="11" bestFit="1" customWidth="1"/>
    <col min="14621" max="14621" width="2.75" style="11" customWidth="1"/>
    <col min="14622" max="14848" width="8.75" style="11"/>
    <col min="14849" max="14849" width="2.125" style="11" customWidth="1"/>
    <col min="14850" max="14850" width="5.125" style="11" bestFit="1" customWidth="1"/>
    <col min="14851" max="14851" width="5.25" style="11" customWidth="1"/>
    <col min="14852" max="14852" width="7.875" style="11" customWidth="1"/>
    <col min="14853" max="14853" width="6.375" style="11" customWidth="1"/>
    <col min="14854" max="14854" width="8.75" style="11"/>
    <col min="14855" max="14855" width="4.25" style="11" customWidth="1"/>
    <col min="14856" max="14856" width="3.75" style="11" customWidth="1"/>
    <col min="14857" max="14857" width="6.25" style="11" customWidth="1"/>
    <col min="14858" max="14858" width="4.625" style="11" customWidth="1"/>
    <col min="14859" max="14859" width="7.875" style="11" bestFit="1" customWidth="1"/>
    <col min="14860" max="14860" width="8.75" style="11" bestFit="1" customWidth="1"/>
    <col min="14861" max="14861" width="7.875" style="11" bestFit="1" customWidth="1"/>
    <col min="14862" max="14862" width="4.75" style="11" customWidth="1"/>
    <col min="14863" max="14863" width="7.5" style="11" bestFit="1" customWidth="1"/>
    <col min="14864" max="14864" width="8.75" style="11" bestFit="1" customWidth="1"/>
    <col min="14865" max="14865" width="1.125" style="11" customWidth="1"/>
    <col min="14866" max="14866" width="2.75" style="11" customWidth="1"/>
    <col min="14867" max="14867" width="1.25" style="11" customWidth="1"/>
    <col min="14868" max="14868" width="1.75" style="11" customWidth="1"/>
    <col min="14869" max="14869" width="1.25" style="11" customWidth="1"/>
    <col min="14870" max="14870" width="2.75" style="11" customWidth="1"/>
    <col min="14871" max="14871" width="1.25" style="11" customWidth="1"/>
    <col min="14872" max="14872" width="1.875" style="11" customWidth="1"/>
    <col min="14873" max="14873" width="1" style="11" customWidth="1"/>
    <col min="14874" max="14874" width="4.625" style="11" customWidth="1"/>
    <col min="14875" max="14875" width="6.375" style="11" bestFit="1" customWidth="1"/>
    <col min="14876" max="14876" width="6.625" style="11" bestFit="1" customWidth="1"/>
    <col min="14877" max="14877" width="2.75" style="11" customWidth="1"/>
    <col min="14878" max="15104" width="8.75" style="11"/>
    <col min="15105" max="15105" width="2.125" style="11" customWidth="1"/>
    <col min="15106" max="15106" width="5.125" style="11" bestFit="1" customWidth="1"/>
    <col min="15107" max="15107" width="5.25" style="11" customWidth="1"/>
    <col min="15108" max="15108" width="7.875" style="11" customWidth="1"/>
    <col min="15109" max="15109" width="6.375" style="11" customWidth="1"/>
    <col min="15110" max="15110" width="8.75" style="11"/>
    <col min="15111" max="15111" width="4.25" style="11" customWidth="1"/>
    <col min="15112" max="15112" width="3.75" style="11" customWidth="1"/>
    <col min="15113" max="15113" width="6.25" style="11" customWidth="1"/>
    <col min="15114" max="15114" width="4.625" style="11" customWidth="1"/>
    <col min="15115" max="15115" width="7.875" style="11" bestFit="1" customWidth="1"/>
    <col min="15116" max="15116" width="8.75" style="11" bestFit="1" customWidth="1"/>
    <col min="15117" max="15117" width="7.875" style="11" bestFit="1" customWidth="1"/>
    <col min="15118" max="15118" width="4.75" style="11" customWidth="1"/>
    <col min="15119" max="15119" width="7.5" style="11" bestFit="1" customWidth="1"/>
    <col min="15120" max="15120" width="8.75" style="11" bestFit="1" customWidth="1"/>
    <col min="15121" max="15121" width="1.125" style="11" customWidth="1"/>
    <col min="15122" max="15122" width="2.75" style="11" customWidth="1"/>
    <col min="15123" max="15123" width="1.25" style="11" customWidth="1"/>
    <col min="15124" max="15124" width="1.75" style="11" customWidth="1"/>
    <col min="15125" max="15125" width="1.25" style="11" customWidth="1"/>
    <col min="15126" max="15126" width="2.75" style="11" customWidth="1"/>
    <col min="15127" max="15127" width="1.25" style="11" customWidth="1"/>
    <col min="15128" max="15128" width="1.875" style="11" customWidth="1"/>
    <col min="15129" max="15129" width="1" style="11" customWidth="1"/>
    <col min="15130" max="15130" width="4.625" style="11" customWidth="1"/>
    <col min="15131" max="15131" width="6.375" style="11" bestFit="1" customWidth="1"/>
    <col min="15132" max="15132" width="6.625" style="11" bestFit="1" customWidth="1"/>
    <col min="15133" max="15133" width="2.75" style="11" customWidth="1"/>
    <col min="15134" max="15360" width="8.75" style="11"/>
    <col min="15361" max="15361" width="2.125" style="11" customWidth="1"/>
    <col min="15362" max="15362" width="5.125" style="11" bestFit="1" customWidth="1"/>
    <col min="15363" max="15363" width="5.25" style="11" customWidth="1"/>
    <col min="15364" max="15364" width="7.875" style="11" customWidth="1"/>
    <col min="15365" max="15365" width="6.375" style="11" customWidth="1"/>
    <col min="15366" max="15366" width="8.75" style="11"/>
    <col min="15367" max="15367" width="4.25" style="11" customWidth="1"/>
    <col min="15368" max="15368" width="3.75" style="11" customWidth="1"/>
    <col min="15369" max="15369" width="6.25" style="11" customWidth="1"/>
    <col min="15370" max="15370" width="4.625" style="11" customWidth="1"/>
    <col min="15371" max="15371" width="7.875" style="11" bestFit="1" customWidth="1"/>
    <col min="15372" max="15372" width="8.75" style="11" bestFit="1" customWidth="1"/>
    <col min="15373" max="15373" width="7.875" style="11" bestFit="1" customWidth="1"/>
    <col min="15374" max="15374" width="4.75" style="11" customWidth="1"/>
    <col min="15375" max="15375" width="7.5" style="11" bestFit="1" customWidth="1"/>
    <col min="15376" max="15376" width="8.75" style="11" bestFit="1" customWidth="1"/>
    <col min="15377" max="15377" width="1.125" style="11" customWidth="1"/>
    <col min="15378" max="15378" width="2.75" style="11" customWidth="1"/>
    <col min="15379" max="15379" width="1.25" style="11" customWidth="1"/>
    <col min="15380" max="15380" width="1.75" style="11" customWidth="1"/>
    <col min="15381" max="15381" width="1.25" style="11" customWidth="1"/>
    <col min="15382" max="15382" width="2.75" style="11" customWidth="1"/>
    <col min="15383" max="15383" width="1.25" style="11" customWidth="1"/>
    <col min="15384" max="15384" width="1.875" style="11" customWidth="1"/>
    <col min="15385" max="15385" width="1" style="11" customWidth="1"/>
    <col min="15386" max="15386" width="4.625" style="11" customWidth="1"/>
    <col min="15387" max="15387" width="6.375" style="11" bestFit="1" customWidth="1"/>
    <col min="15388" max="15388" width="6.625" style="11" bestFit="1" customWidth="1"/>
    <col min="15389" max="15389" width="2.75" style="11" customWidth="1"/>
    <col min="15390" max="15616" width="8.75" style="11"/>
    <col min="15617" max="15617" width="2.125" style="11" customWidth="1"/>
    <col min="15618" max="15618" width="5.125" style="11" bestFit="1" customWidth="1"/>
    <col min="15619" max="15619" width="5.25" style="11" customWidth="1"/>
    <col min="15620" max="15620" width="7.875" style="11" customWidth="1"/>
    <col min="15621" max="15621" width="6.375" style="11" customWidth="1"/>
    <col min="15622" max="15622" width="8.75" style="11"/>
    <col min="15623" max="15623" width="4.25" style="11" customWidth="1"/>
    <col min="15624" max="15624" width="3.75" style="11" customWidth="1"/>
    <col min="15625" max="15625" width="6.25" style="11" customWidth="1"/>
    <col min="15626" max="15626" width="4.625" style="11" customWidth="1"/>
    <col min="15627" max="15627" width="7.875" style="11" bestFit="1" customWidth="1"/>
    <col min="15628" max="15628" width="8.75" style="11" bestFit="1" customWidth="1"/>
    <col min="15629" max="15629" width="7.875" style="11" bestFit="1" customWidth="1"/>
    <col min="15630" max="15630" width="4.75" style="11" customWidth="1"/>
    <col min="15631" max="15631" width="7.5" style="11" bestFit="1" customWidth="1"/>
    <col min="15632" max="15632" width="8.75" style="11" bestFit="1" customWidth="1"/>
    <col min="15633" max="15633" width="1.125" style="11" customWidth="1"/>
    <col min="15634" max="15634" width="2.75" style="11" customWidth="1"/>
    <col min="15635" max="15635" width="1.25" style="11" customWidth="1"/>
    <col min="15636" max="15636" width="1.75" style="11" customWidth="1"/>
    <col min="15637" max="15637" width="1.25" style="11" customWidth="1"/>
    <col min="15638" max="15638" width="2.75" style="11" customWidth="1"/>
    <col min="15639" max="15639" width="1.25" style="11" customWidth="1"/>
    <col min="15640" max="15640" width="1.875" style="11" customWidth="1"/>
    <col min="15641" max="15641" width="1" style="11" customWidth="1"/>
    <col min="15642" max="15642" width="4.625" style="11" customWidth="1"/>
    <col min="15643" max="15643" width="6.375" style="11" bestFit="1" customWidth="1"/>
    <col min="15644" max="15644" width="6.625" style="11" bestFit="1" customWidth="1"/>
    <col min="15645" max="15645" width="2.75" style="11" customWidth="1"/>
    <col min="15646" max="15872" width="8.75" style="11"/>
    <col min="15873" max="15873" width="2.125" style="11" customWidth="1"/>
    <col min="15874" max="15874" width="5.125" style="11" bestFit="1" customWidth="1"/>
    <col min="15875" max="15875" width="5.25" style="11" customWidth="1"/>
    <col min="15876" max="15876" width="7.875" style="11" customWidth="1"/>
    <col min="15877" max="15877" width="6.375" style="11" customWidth="1"/>
    <col min="15878" max="15878" width="8.75" style="11"/>
    <col min="15879" max="15879" width="4.25" style="11" customWidth="1"/>
    <col min="15880" max="15880" width="3.75" style="11" customWidth="1"/>
    <col min="15881" max="15881" width="6.25" style="11" customWidth="1"/>
    <col min="15882" max="15882" width="4.625" style="11" customWidth="1"/>
    <col min="15883" max="15883" width="7.875" style="11" bestFit="1" customWidth="1"/>
    <col min="15884" max="15884" width="8.75" style="11" bestFit="1" customWidth="1"/>
    <col min="15885" max="15885" width="7.875" style="11" bestFit="1" customWidth="1"/>
    <col min="15886" max="15886" width="4.75" style="11" customWidth="1"/>
    <col min="15887" max="15887" width="7.5" style="11" bestFit="1" customWidth="1"/>
    <col min="15888" max="15888" width="8.75" style="11" bestFit="1" customWidth="1"/>
    <col min="15889" max="15889" width="1.125" style="11" customWidth="1"/>
    <col min="15890" max="15890" width="2.75" style="11" customWidth="1"/>
    <col min="15891" max="15891" width="1.25" style="11" customWidth="1"/>
    <col min="15892" max="15892" width="1.75" style="11" customWidth="1"/>
    <col min="15893" max="15893" width="1.25" style="11" customWidth="1"/>
    <col min="15894" max="15894" width="2.75" style="11" customWidth="1"/>
    <col min="15895" max="15895" width="1.25" style="11" customWidth="1"/>
    <col min="15896" max="15896" width="1.875" style="11" customWidth="1"/>
    <col min="15897" max="15897" width="1" style="11" customWidth="1"/>
    <col min="15898" max="15898" width="4.625" style="11" customWidth="1"/>
    <col min="15899" max="15899" width="6.375" style="11" bestFit="1" customWidth="1"/>
    <col min="15900" max="15900" width="6.625" style="11" bestFit="1" customWidth="1"/>
    <col min="15901" max="15901" width="2.75" style="11" customWidth="1"/>
    <col min="15902" max="16384" width="8.75" style="11"/>
  </cols>
  <sheetData>
    <row r="1" spans="1:29" x14ac:dyDescent="0.4">
      <c r="A1" s="178" t="s">
        <v>349</v>
      </c>
    </row>
    <row r="2" spans="1:29" x14ac:dyDescent="0.4">
      <c r="Q2" s="301" t="s">
        <v>75</v>
      </c>
      <c r="R2" s="301"/>
      <c r="S2" s="301"/>
      <c r="T2" s="301"/>
      <c r="U2" s="301"/>
      <c r="V2" s="301"/>
      <c r="W2" s="301"/>
      <c r="X2" s="301"/>
      <c r="Y2" s="301"/>
      <c r="Z2" s="301"/>
      <c r="AA2" s="301"/>
      <c r="AB2" s="301"/>
      <c r="AC2" s="301"/>
    </row>
    <row r="3" spans="1:29" ht="17.25" x14ac:dyDescent="0.4">
      <c r="B3" s="302" t="s">
        <v>76</v>
      </c>
      <c r="C3" s="302"/>
      <c r="D3" s="302"/>
      <c r="E3" s="302"/>
      <c r="F3" s="302"/>
      <c r="G3" s="302"/>
      <c r="H3" s="302"/>
      <c r="I3" s="302"/>
      <c r="J3" s="302"/>
      <c r="K3" s="302"/>
      <c r="L3" s="302"/>
      <c r="M3" s="302"/>
      <c r="N3" s="302"/>
      <c r="O3" s="302"/>
      <c r="P3" s="302"/>
      <c r="Q3" s="302"/>
      <c r="R3" s="302"/>
      <c r="S3" s="302"/>
      <c r="T3" s="302"/>
      <c r="U3" s="302"/>
      <c r="V3" s="302"/>
      <c r="W3" s="302"/>
      <c r="X3" s="302"/>
      <c r="Y3" s="302"/>
      <c r="Z3" s="302"/>
      <c r="AA3" s="302"/>
      <c r="AB3" s="302"/>
      <c r="AC3" s="302"/>
    </row>
    <row r="4" spans="1:29" x14ac:dyDescent="0.4">
      <c r="Q4" s="303" t="s">
        <v>134</v>
      </c>
      <c r="R4" s="303"/>
      <c r="S4" s="303"/>
      <c r="T4" s="303"/>
      <c r="U4" s="303"/>
      <c r="V4" s="303"/>
      <c r="W4" s="303"/>
      <c r="X4" s="303"/>
      <c r="Y4" s="303"/>
      <c r="Z4" s="303"/>
      <c r="AA4" s="303"/>
      <c r="AB4" s="303"/>
      <c r="AC4" s="303"/>
    </row>
    <row r="6" spans="1:29" ht="22.5" customHeight="1" x14ac:dyDescent="0.4">
      <c r="B6" s="304" t="s">
        <v>77</v>
      </c>
      <c r="C6" s="305"/>
      <c r="D6" s="305"/>
      <c r="E6" s="305"/>
      <c r="F6" s="305"/>
      <c r="G6" s="305"/>
      <c r="H6" s="305"/>
      <c r="I6" s="304" t="s">
        <v>78</v>
      </c>
      <c r="J6" s="305"/>
      <c r="K6" s="305"/>
      <c r="L6" s="305"/>
      <c r="M6" s="306"/>
      <c r="N6" s="304" t="s">
        <v>79</v>
      </c>
      <c r="O6" s="305"/>
      <c r="P6" s="306"/>
      <c r="Q6" s="304" t="s">
        <v>80</v>
      </c>
      <c r="R6" s="305"/>
      <c r="S6" s="305"/>
      <c r="T6" s="305"/>
      <c r="U6" s="305"/>
      <c r="V6" s="305"/>
      <c r="W6" s="305"/>
      <c r="X6" s="305"/>
      <c r="Y6" s="305"/>
      <c r="Z6" s="305"/>
      <c r="AA6" s="306"/>
      <c r="AB6" s="307" t="s">
        <v>81</v>
      </c>
      <c r="AC6" s="307" t="s">
        <v>82</v>
      </c>
    </row>
    <row r="7" spans="1:29" s="12" customFormat="1" ht="49.5" customHeight="1" x14ac:dyDescent="0.4">
      <c r="B7" s="13" t="s">
        <v>83</v>
      </c>
      <c r="C7" s="14" t="s">
        <v>84</v>
      </c>
      <c r="D7" s="14" t="s">
        <v>85</v>
      </c>
      <c r="E7" s="14" t="s">
        <v>86</v>
      </c>
      <c r="F7" s="14" t="s">
        <v>87</v>
      </c>
      <c r="G7" s="14" t="s">
        <v>88</v>
      </c>
      <c r="H7" s="12" t="s">
        <v>89</v>
      </c>
      <c r="I7" s="13" t="s">
        <v>90</v>
      </c>
      <c r="J7" s="14" t="s">
        <v>91</v>
      </c>
      <c r="K7" s="14" t="s">
        <v>92</v>
      </c>
      <c r="L7" s="14" t="s">
        <v>93</v>
      </c>
      <c r="M7" s="15" t="s">
        <v>94</v>
      </c>
      <c r="N7" s="13" t="s">
        <v>95</v>
      </c>
      <c r="O7" s="14" t="s">
        <v>96</v>
      </c>
      <c r="P7" s="15" t="s">
        <v>97</v>
      </c>
      <c r="Q7" s="16"/>
      <c r="R7" s="17" t="s">
        <v>98</v>
      </c>
      <c r="S7" s="17" t="s">
        <v>99</v>
      </c>
      <c r="T7" s="17" t="s">
        <v>100</v>
      </c>
      <c r="U7" s="17" t="s">
        <v>99</v>
      </c>
      <c r="V7" s="17" t="s">
        <v>101</v>
      </c>
      <c r="W7" s="17" t="s">
        <v>99</v>
      </c>
      <c r="X7" s="17" t="s">
        <v>100</v>
      </c>
      <c r="Y7" s="18"/>
      <c r="Z7" s="14" t="s">
        <v>102</v>
      </c>
      <c r="AA7" s="15" t="s">
        <v>103</v>
      </c>
      <c r="AB7" s="308"/>
      <c r="AC7" s="308"/>
    </row>
    <row r="8" spans="1:29" s="19" customFormat="1" x14ac:dyDescent="0.4">
      <c r="B8" s="20"/>
      <c r="C8" s="21"/>
      <c r="D8" s="21"/>
      <c r="E8" s="21"/>
      <c r="F8" s="21"/>
      <c r="G8" s="21"/>
      <c r="H8" s="19" t="s">
        <v>104</v>
      </c>
      <c r="I8" s="20"/>
      <c r="J8" s="21"/>
      <c r="K8" s="21"/>
      <c r="L8" s="21" t="s">
        <v>105</v>
      </c>
      <c r="M8" s="22" t="s">
        <v>106</v>
      </c>
      <c r="N8" s="20" t="s">
        <v>107</v>
      </c>
      <c r="O8" s="21" t="s">
        <v>108</v>
      </c>
      <c r="P8" s="22" t="s">
        <v>109</v>
      </c>
      <c r="Q8" s="20"/>
      <c r="R8" s="203" t="s">
        <v>110</v>
      </c>
      <c r="S8" s="203"/>
      <c r="T8" s="203"/>
      <c r="U8" s="203"/>
      <c r="V8" s="203"/>
      <c r="W8" s="203"/>
      <c r="X8" s="203"/>
      <c r="Y8" s="22"/>
      <c r="Z8" s="21" t="s">
        <v>111</v>
      </c>
      <c r="AA8" s="22" t="s">
        <v>112</v>
      </c>
      <c r="AB8" s="21"/>
      <c r="AC8" s="21"/>
    </row>
    <row r="9" spans="1:29" s="19" customFormat="1" x14ac:dyDescent="0.4">
      <c r="B9" s="20"/>
      <c r="C9" s="21"/>
      <c r="D9" s="21"/>
      <c r="E9" s="21"/>
      <c r="F9" s="21"/>
      <c r="G9" s="21"/>
      <c r="I9" s="20"/>
      <c r="J9" s="21"/>
      <c r="K9" s="21"/>
      <c r="L9" s="21"/>
      <c r="M9" s="22"/>
      <c r="N9" s="20"/>
      <c r="O9" s="21"/>
      <c r="P9" s="22"/>
      <c r="Q9" s="20"/>
      <c r="Y9" s="22"/>
      <c r="Z9" s="21"/>
      <c r="AA9" s="22" t="s">
        <v>113</v>
      </c>
      <c r="AB9" s="21" t="s">
        <v>114</v>
      </c>
      <c r="AC9" s="21"/>
    </row>
    <row r="10" spans="1:29" s="23" customFormat="1" x14ac:dyDescent="0.4">
      <c r="B10" s="24"/>
      <c r="C10" s="25"/>
      <c r="D10" s="25"/>
      <c r="E10" s="25"/>
      <c r="F10" s="25"/>
      <c r="G10" s="25" t="s">
        <v>115</v>
      </c>
      <c r="H10" s="26" t="s">
        <v>116</v>
      </c>
      <c r="I10" s="24" t="s">
        <v>117</v>
      </c>
      <c r="J10" s="25" t="s">
        <v>115</v>
      </c>
      <c r="K10" s="25" t="s">
        <v>118</v>
      </c>
      <c r="L10" s="25" t="s">
        <v>119</v>
      </c>
      <c r="M10" s="27" t="s">
        <v>115</v>
      </c>
      <c r="N10" s="24" t="s">
        <v>119</v>
      </c>
      <c r="O10" s="25" t="s">
        <v>119</v>
      </c>
      <c r="P10" s="27" t="s">
        <v>119</v>
      </c>
      <c r="Q10" s="24"/>
      <c r="R10" s="26"/>
      <c r="S10" s="26"/>
      <c r="T10" s="26"/>
      <c r="U10" s="26"/>
      <c r="V10" s="26"/>
      <c r="W10" s="26"/>
      <c r="X10" s="26"/>
      <c r="Y10" s="27"/>
      <c r="Z10" s="25" t="s">
        <v>119</v>
      </c>
      <c r="AA10" s="27"/>
      <c r="AB10" s="25"/>
      <c r="AC10" s="25"/>
    </row>
    <row r="11" spans="1:29" ht="25.5" customHeight="1" x14ac:dyDescent="0.4">
      <c r="B11" s="55">
        <v>1</v>
      </c>
      <c r="C11" s="28"/>
      <c r="D11" s="28"/>
      <c r="E11" s="28"/>
      <c r="F11" s="28"/>
      <c r="G11" s="29"/>
      <c r="H11" s="30"/>
      <c r="I11" s="31"/>
      <c r="J11" s="29"/>
      <c r="K11" s="32"/>
      <c r="L11" s="32"/>
      <c r="M11" s="33"/>
      <c r="N11" s="31"/>
      <c r="O11" s="32"/>
      <c r="P11" s="34"/>
      <c r="Q11" s="31"/>
      <c r="R11" s="35"/>
      <c r="S11" s="35"/>
      <c r="T11" s="35"/>
      <c r="U11" s="35"/>
      <c r="V11" s="35"/>
      <c r="W11" s="35"/>
      <c r="X11" s="35"/>
      <c r="Y11" s="34"/>
      <c r="Z11" s="36"/>
      <c r="AA11" s="33"/>
      <c r="AB11" s="29"/>
      <c r="AC11" s="32"/>
    </row>
    <row r="12" spans="1:29" ht="25.5" customHeight="1" x14ac:dyDescent="0.4">
      <c r="B12" s="56">
        <v>2</v>
      </c>
      <c r="C12" s="37"/>
      <c r="D12" s="37"/>
      <c r="E12" s="37"/>
      <c r="F12" s="37"/>
      <c r="G12" s="38"/>
      <c r="H12" s="39"/>
      <c r="I12" s="40"/>
      <c r="J12" s="38"/>
      <c r="K12" s="32"/>
      <c r="L12" s="32"/>
      <c r="M12" s="33"/>
      <c r="N12" s="31"/>
      <c r="O12" s="32"/>
      <c r="P12" s="34"/>
      <c r="Q12" s="31"/>
      <c r="R12" s="35"/>
      <c r="S12" s="35"/>
      <c r="T12" s="35"/>
      <c r="U12" s="35"/>
      <c r="V12" s="35"/>
      <c r="W12" s="35"/>
      <c r="X12" s="35"/>
      <c r="Y12" s="34"/>
      <c r="Z12" s="36"/>
      <c r="AA12" s="33"/>
      <c r="AB12" s="29"/>
      <c r="AC12" s="41"/>
    </row>
    <row r="13" spans="1:29" ht="25.5" customHeight="1" x14ac:dyDescent="0.4">
      <c r="B13" s="56">
        <v>3</v>
      </c>
      <c r="C13" s="37"/>
      <c r="D13" s="37"/>
      <c r="E13" s="37"/>
      <c r="F13" s="37"/>
      <c r="G13" s="38"/>
      <c r="H13" s="39"/>
      <c r="I13" s="40"/>
      <c r="J13" s="38"/>
      <c r="K13" s="32"/>
      <c r="L13" s="32"/>
      <c r="M13" s="33"/>
      <c r="N13" s="31"/>
      <c r="O13" s="32"/>
      <c r="P13" s="34"/>
      <c r="Q13" s="31"/>
      <c r="R13" s="35"/>
      <c r="S13" s="35"/>
      <c r="T13" s="35"/>
      <c r="U13" s="35"/>
      <c r="V13" s="35"/>
      <c r="W13" s="35"/>
      <c r="X13" s="35"/>
      <c r="Y13" s="34"/>
      <c r="Z13" s="36"/>
      <c r="AA13" s="33"/>
      <c r="AB13" s="29"/>
      <c r="AC13" s="41"/>
    </row>
    <row r="14" spans="1:29" ht="25.5" customHeight="1" x14ac:dyDescent="0.4">
      <c r="B14" s="56">
        <v>4</v>
      </c>
      <c r="C14" s="37"/>
      <c r="D14" s="37"/>
      <c r="E14" s="37"/>
      <c r="F14" s="37"/>
      <c r="G14" s="38"/>
      <c r="H14" s="39"/>
      <c r="I14" s="40"/>
      <c r="J14" s="38"/>
      <c r="K14" s="32"/>
      <c r="L14" s="32"/>
      <c r="M14" s="33"/>
      <c r="N14" s="31"/>
      <c r="O14" s="32"/>
      <c r="P14" s="34"/>
      <c r="Q14" s="31"/>
      <c r="R14" s="35"/>
      <c r="S14" s="35"/>
      <c r="T14" s="35"/>
      <c r="U14" s="35"/>
      <c r="V14" s="35"/>
      <c r="W14" s="35"/>
      <c r="X14" s="35"/>
      <c r="Y14" s="34"/>
      <c r="Z14" s="36"/>
      <c r="AA14" s="33"/>
      <c r="AB14" s="29"/>
      <c r="AC14" s="41"/>
    </row>
    <row r="15" spans="1:29" ht="25.5" customHeight="1" x14ac:dyDescent="0.4">
      <c r="B15" s="56">
        <v>5</v>
      </c>
      <c r="C15" s="37"/>
      <c r="D15" s="37"/>
      <c r="E15" s="37"/>
      <c r="F15" s="37"/>
      <c r="G15" s="38"/>
      <c r="H15" s="39"/>
      <c r="I15" s="40"/>
      <c r="J15" s="38"/>
      <c r="K15" s="32"/>
      <c r="L15" s="32"/>
      <c r="M15" s="33"/>
      <c r="N15" s="31"/>
      <c r="O15" s="32"/>
      <c r="P15" s="34"/>
      <c r="Q15" s="31"/>
      <c r="R15" s="35"/>
      <c r="S15" s="35"/>
      <c r="T15" s="35"/>
      <c r="U15" s="35"/>
      <c r="V15" s="35"/>
      <c r="W15" s="35"/>
      <c r="X15" s="35"/>
      <c r="Y15" s="34"/>
      <c r="Z15" s="36"/>
      <c r="AA15" s="33"/>
      <c r="AB15" s="29"/>
      <c r="AC15" s="41"/>
    </row>
    <row r="16" spans="1:29" ht="25.5" customHeight="1" x14ac:dyDescent="0.4">
      <c r="B16" s="56">
        <v>6</v>
      </c>
      <c r="C16" s="37"/>
      <c r="D16" s="37"/>
      <c r="E16" s="37"/>
      <c r="F16" s="37"/>
      <c r="G16" s="38"/>
      <c r="H16" s="39"/>
      <c r="I16" s="40"/>
      <c r="J16" s="38"/>
      <c r="K16" s="32"/>
      <c r="L16" s="32"/>
      <c r="M16" s="33"/>
      <c r="N16" s="31"/>
      <c r="O16" s="32"/>
      <c r="P16" s="34"/>
      <c r="Q16" s="31"/>
      <c r="R16" s="35"/>
      <c r="S16" s="35"/>
      <c r="T16" s="35"/>
      <c r="U16" s="35"/>
      <c r="V16" s="35"/>
      <c r="W16" s="35"/>
      <c r="X16" s="35"/>
      <c r="Y16" s="34"/>
      <c r="Z16" s="36"/>
      <c r="AA16" s="33"/>
      <c r="AB16" s="29"/>
      <c r="AC16" s="41"/>
    </row>
    <row r="17" spans="1:29" ht="25.5" customHeight="1" x14ac:dyDescent="0.4">
      <c r="B17" s="55">
        <v>7</v>
      </c>
      <c r="C17" s="42"/>
      <c r="D17" s="42"/>
      <c r="E17" s="42"/>
      <c r="F17" s="42"/>
      <c r="G17" s="43"/>
      <c r="H17" s="44"/>
      <c r="I17" s="45"/>
      <c r="J17" s="43"/>
      <c r="K17" s="32"/>
      <c r="L17" s="32"/>
      <c r="M17" s="33"/>
      <c r="N17" s="31"/>
      <c r="O17" s="32"/>
      <c r="P17" s="34"/>
      <c r="Q17" s="31"/>
      <c r="R17" s="35"/>
      <c r="S17" s="35"/>
      <c r="T17" s="35"/>
      <c r="U17" s="35"/>
      <c r="V17" s="35"/>
      <c r="W17" s="35"/>
      <c r="X17" s="35"/>
      <c r="Y17" s="34"/>
      <c r="Z17" s="36"/>
      <c r="AA17" s="33"/>
      <c r="AB17" s="29"/>
      <c r="AC17" s="46"/>
    </row>
    <row r="18" spans="1:29" s="47" customFormat="1" ht="25.5" customHeight="1" x14ac:dyDescent="0.4">
      <c r="B18" s="48" t="s">
        <v>120</v>
      </c>
      <c r="C18" s="41"/>
      <c r="D18" s="41"/>
      <c r="E18" s="41"/>
      <c r="F18" s="41"/>
      <c r="G18" s="38"/>
      <c r="H18" s="39"/>
      <c r="I18" s="40"/>
      <c r="J18" s="38"/>
      <c r="K18" s="41"/>
      <c r="L18" s="41"/>
      <c r="M18" s="49"/>
      <c r="N18" s="40"/>
      <c r="O18" s="41"/>
      <c r="P18" s="50"/>
      <c r="Q18" s="40"/>
      <c r="R18" s="51"/>
      <c r="S18" s="51"/>
      <c r="T18" s="51"/>
      <c r="U18" s="51"/>
      <c r="V18" s="51"/>
      <c r="W18" s="51"/>
      <c r="X18" s="51"/>
      <c r="Y18" s="50"/>
      <c r="Z18" s="52"/>
      <c r="AA18" s="49"/>
      <c r="AB18" s="38"/>
      <c r="AC18" s="53"/>
    </row>
    <row r="20" spans="1:29" x14ac:dyDescent="0.4">
      <c r="A20" s="11" t="s">
        <v>121</v>
      </c>
    </row>
    <row r="21" spans="1:29" x14ac:dyDescent="0.4">
      <c r="A21" s="54">
        <v>1</v>
      </c>
      <c r="B21" s="300" t="s">
        <v>122</v>
      </c>
      <c r="C21" s="300"/>
      <c r="D21" s="300"/>
      <c r="E21" s="300"/>
      <c r="F21" s="300"/>
      <c r="G21" s="300"/>
      <c r="H21" s="300"/>
      <c r="I21" s="300"/>
      <c r="J21" s="300"/>
      <c r="K21" s="300"/>
      <c r="L21" s="300"/>
      <c r="M21" s="300"/>
      <c r="N21" s="300"/>
      <c r="O21" s="300"/>
      <c r="P21" s="300"/>
      <c r="Q21" s="300"/>
      <c r="R21" s="300"/>
      <c r="S21" s="300"/>
      <c r="T21" s="300"/>
      <c r="U21" s="300"/>
      <c r="V21" s="300"/>
      <c r="W21" s="300"/>
      <c r="X21" s="300"/>
      <c r="Y21" s="300"/>
      <c r="Z21" s="300"/>
      <c r="AA21" s="300"/>
      <c r="AB21" s="300"/>
      <c r="AC21" s="300"/>
    </row>
    <row r="22" spans="1:29" x14ac:dyDescent="0.4">
      <c r="A22" s="54">
        <v>2</v>
      </c>
      <c r="B22" s="300" t="s">
        <v>123</v>
      </c>
      <c r="C22" s="300"/>
      <c r="D22" s="300"/>
      <c r="E22" s="300"/>
      <c r="F22" s="300"/>
      <c r="G22" s="300"/>
      <c r="H22" s="300"/>
      <c r="I22" s="300"/>
      <c r="J22" s="300"/>
      <c r="K22" s="300"/>
      <c r="L22" s="300"/>
      <c r="M22" s="300"/>
      <c r="N22" s="300"/>
      <c r="O22" s="300"/>
      <c r="P22" s="300"/>
      <c r="Q22" s="300"/>
      <c r="R22" s="300"/>
      <c r="S22" s="300"/>
      <c r="T22" s="300"/>
      <c r="U22" s="300"/>
      <c r="V22" s="300"/>
      <c r="W22" s="300"/>
      <c r="X22" s="300"/>
      <c r="Y22" s="300"/>
      <c r="Z22" s="300"/>
      <c r="AA22" s="300"/>
      <c r="AB22" s="300"/>
      <c r="AC22" s="300"/>
    </row>
    <row r="23" spans="1:29" x14ac:dyDescent="0.4">
      <c r="A23" s="54">
        <v>3</v>
      </c>
      <c r="B23" s="300" t="s">
        <v>124</v>
      </c>
      <c r="C23" s="300"/>
      <c r="D23" s="300"/>
      <c r="E23" s="300"/>
      <c r="F23" s="300"/>
      <c r="G23" s="300"/>
      <c r="H23" s="300"/>
      <c r="I23" s="300"/>
      <c r="J23" s="300"/>
      <c r="K23" s="300"/>
      <c r="L23" s="300"/>
      <c r="M23" s="300"/>
      <c r="N23" s="300"/>
      <c r="O23" s="300"/>
      <c r="P23" s="300"/>
      <c r="Q23" s="300"/>
      <c r="R23" s="300"/>
      <c r="S23" s="300"/>
      <c r="T23" s="300"/>
      <c r="U23" s="300"/>
      <c r="V23" s="300"/>
      <c r="W23" s="300"/>
      <c r="X23" s="300"/>
      <c r="Y23" s="300"/>
      <c r="Z23" s="300"/>
      <c r="AA23" s="300"/>
      <c r="AB23" s="300"/>
      <c r="AC23" s="300"/>
    </row>
    <row r="24" spans="1:29" ht="24.75" customHeight="1" x14ac:dyDescent="0.4">
      <c r="A24" s="54">
        <v>4</v>
      </c>
      <c r="B24" s="300" t="s">
        <v>125</v>
      </c>
      <c r="C24" s="300"/>
      <c r="D24" s="300"/>
      <c r="E24" s="300"/>
      <c r="F24" s="300"/>
      <c r="G24" s="300"/>
      <c r="H24" s="300"/>
      <c r="I24" s="300"/>
      <c r="J24" s="300"/>
      <c r="K24" s="300"/>
      <c r="L24" s="300"/>
      <c r="M24" s="300"/>
      <c r="N24" s="300"/>
      <c r="O24" s="300"/>
      <c r="P24" s="300"/>
      <c r="Q24" s="300"/>
      <c r="R24" s="300"/>
      <c r="S24" s="300"/>
      <c r="T24" s="300"/>
      <c r="U24" s="300"/>
      <c r="V24" s="300"/>
      <c r="W24" s="300"/>
      <c r="X24" s="300"/>
      <c r="Y24" s="300"/>
      <c r="Z24" s="300"/>
      <c r="AA24" s="300"/>
      <c r="AB24" s="300"/>
      <c r="AC24" s="300"/>
    </row>
    <row r="25" spans="1:29" x14ac:dyDescent="0.4">
      <c r="A25" s="54">
        <v>5</v>
      </c>
      <c r="B25" s="300" t="s">
        <v>126</v>
      </c>
      <c r="C25" s="300"/>
      <c r="D25" s="300"/>
      <c r="E25" s="300"/>
      <c r="F25" s="300"/>
      <c r="G25" s="300"/>
      <c r="H25" s="300"/>
      <c r="I25" s="300"/>
      <c r="J25" s="300"/>
      <c r="K25" s="300"/>
      <c r="L25" s="300"/>
      <c r="M25" s="300"/>
      <c r="N25" s="300"/>
      <c r="O25" s="300"/>
      <c r="P25" s="300"/>
      <c r="Q25" s="300"/>
      <c r="R25" s="300"/>
      <c r="S25" s="300"/>
      <c r="T25" s="300"/>
      <c r="U25" s="300"/>
      <c r="V25" s="300"/>
      <c r="W25" s="300"/>
      <c r="X25" s="300"/>
      <c r="Y25" s="300"/>
      <c r="Z25" s="300"/>
      <c r="AA25" s="300"/>
      <c r="AB25" s="300"/>
      <c r="AC25" s="300"/>
    </row>
    <row r="26" spans="1:29" x14ac:dyDescent="0.4">
      <c r="A26" s="54">
        <v>6</v>
      </c>
      <c r="B26" s="300" t="s">
        <v>127</v>
      </c>
      <c r="C26" s="300"/>
      <c r="D26" s="300"/>
      <c r="E26" s="300"/>
      <c r="F26" s="300"/>
      <c r="G26" s="300"/>
      <c r="H26" s="300"/>
      <c r="I26" s="300"/>
      <c r="J26" s="300"/>
      <c r="K26" s="300"/>
      <c r="L26" s="300"/>
      <c r="M26" s="300"/>
      <c r="N26" s="300"/>
      <c r="O26" s="300"/>
      <c r="P26" s="300"/>
      <c r="Q26" s="300"/>
      <c r="R26" s="300"/>
      <c r="S26" s="300"/>
      <c r="T26" s="300"/>
      <c r="U26" s="300"/>
      <c r="V26" s="300"/>
      <c r="W26" s="300"/>
      <c r="X26" s="300"/>
      <c r="Y26" s="300"/>
      <c r="Z26" s="300"/>
      <c r="AA26" s="300"/>
      <c r="AB26" s="300"/>
      <c r="AC26" s="300"/>
    </row>
    <row r="27" spans="1:29" x14ac:dyDescent="0.4">
      <c r="A27" s="54">
        <v>7</v>
      </c>
      <c r="B27" s="300" t="s">
        <v>128</v>
      </c>
      <c r="C27" s="300"/>
      <c r="D27" s="300"/>
      <c r="E27" s="300"/>
      <c r="F27" s="300"/>
      <c r="G27" s="300"/>
      <c r="H27" s="300"/>
      <c r="I27" s="300"/>
      <c r="J27" s="300"/>
      <c r="K27" s="300"/>
      <c r="L27" s="300"/>
      <c r="M27" s="300"/>
      <c r="N27" s="300"/>
      <c r="O27" s="300"/>
      <c r="P27" s="300"/>
      <c r="Q27" s="300"/>
      <c r="R27" s="300"/>
      <c r="S27" s="300"/>
      <c r="T27" s="300"/>
      <c r="U27" s="300"/>
      <c r="V27" s="300"/>
      <c r="W27" s="300"/>
      <c r="X27" s="300"/>
      <c r="Y27" s="300"/>
      <c r="Z27" s="300"/>
      <c r="AA27" s="300"/>
      <c r="AB27" s="300"/>
      <c r="AC27" s="300"/>
    </row>
    <row r="28" spans="1:29" x14ac:dyDescent="0.4">
      <c r="A28" s="54">
        <v>8</v>
      </c>
      <c r="B28" s="300" t="s">
        <v>129</v>
      </c>
      <c r="C28" s="300"/>
      <c r="D28" s="300"/>
      <c r="E28" s="300"/>
      <c r="F28" s="300"/>
      <c r="G28" s="300"/>
      <c r="H28" s="300"/>
      <c r="I28" s="300"/>
      <c r="J28" s="300"/>
      <c r="K28" s="300"/>
      <c r="L28" s="300"/>
      <c r="M28" s="300"/>
      <c r="N28" s="300"/>
      <c r="O28" s="300"/>
      <c r="P28" s="300"/>
      <c r="Q28" s="300"/>
      <c r="R28" s="300"/>
      <c r="S28" s="300"/>
      <c r="T28" s="300"/>
      <c r="U28" s="300"/>
      <c r="V28" s="300"/>
      <c r="W28" s="300"/>
      <c r="X28" s="300"/>
      <c r="Y28" s="300"/>
      <c r="Z28" s="300"/>
      <c r="AA28" s="300"/>
      <c r="AB28" s="300"/>
      <c r="AC28" s="300"/>
    </row>
    <row r="29" spans="1:29" ht="24" customHeight="1" x14ac:dyDescent="0.4">
      <c r="A29" s="54">
        <v>9</v>
      </c>
      <c r="B29" s="300" t="s">
        <v>130</v>
      </c>
      <c r="C29" s="300"/>
      <c r="D29" s="300"/>
      <c r="E29" s="300"/>
      <c r="F29" s="300"/>
      <c r="G29" s="300"/>
      <c r="H29" s="300"/>
      <c r="I29" s="300"/>
      <c r="J29" s="300"/>
      <c r="K29" s="300"/>
      <c r="L29" s="300"/>
      <c r="M29" s="300"/>
      <c r="N29" s="300"/>
      <c r="O29" s="300"/>
      <c r="P29" s="300"/>
      <c r="Q29" s="300"/>
      <c r="R29" s="300"/>
      <c r="S29" s="300"/>
      <c r="T29" s="300"/>
      <c r="U29" s="300"/>
      <c r="V29" s="300"/>
      <c r="W29" s="300"/>
      <c r="X29" s="300"/>
      <c r="Y29" s="300"/>
      <c r="Z29" s="300"/>
      <c r="AA29" s="300"/>
      <c r="AB29" s="300"/>
      <c r="AC29" s="300"/>
    </row>
    <row r="30" spans="1:29" x14ac:dyDescent="0.4">
      <c r="A30" s="54">
        <v>10</v>
      </c>
      <c r="B30" s="300" t="s">
        <v>131</v>
      </c>
      <c r="C30" s="300"/>
      <c r="D30" s="300"/>
      <c r="E30" s="300"/>
      <c r="F30" s="300"/>
      <c r="G30" s="300"/>
      <c r="H30" s="300"/>
      <c r="I30" s="300"/>
      <c r="J30" s="300"/>
      <c r="K30" s="300"/>
      <c r="L30" s="300"/>
      <c r="M30" s="300"/>
      <c r="N30" s="300"/>
      <c r="O30" s="300"/>
      <c r="P30" s="300"/>
      <c r="Q30" s="300"/>
      <c r="R30" s="300"/>
      <c r="S30" s="300"/>
      <c r="T30" s="300"/>
      <c r="U30" s="300"/>
      <c r="V30" s="300"/>
      <c r="W30" s="300"/>
      <c r="X30" s="300"/>
      <c r="Y30" s="300"/>
      <c r="Z30" s="300"/>
      <c r="AA30" s="300"/>
      <c r="AB30" s="300"/>
      <c r="AC30" s="300"/>
    </row>
    <row r="31" spans="1:29" ht="24" customHeight="1" x14ac:dyDescent="0.4">
      <c r="A31" s="54">
        <v>11</v>
      </c>
      <c r="B31" s="300" t="s">
        <v>132</v>
      </c>
      <c r="C31" s="300"/>
      <c r="D31" s="300"/>
      <c r="E31" s="300"/>
      <c r="F31" s="300"/>
      <c r="G31" s="300"/>
      <c r="H31" s="300"/>
      <c r="I31" s="300"/>
      <c r="J31" s="300"/>
      <c r="K31" s="300"/>
      <c r="L31" s="300"/>
      <c r="M31" s="300"/>
      <c r="N31" s="300"/>
      <c r="O31" s="300"/>
      <c r="P31" s="300"/>
      <c r="Q31" s="300"/>
      <c r="R31" s="300"/>
      <c r="S31" s="300"/>
      <c r="T31" s="300"/>
      <c r="U31" s="300"/>
      <c r="V31" s="300"/>
      <c r="W31" s="300"/>
      <c r="X31" s="300"/>
      <c r="Y31" s="300"/>
      <c r="Z31" s="300"/>
      <c r="AA31" s="300"/>
      <c r="AB31" s="300"/>
      <c r="AC31" s="300"/>
    </row>
    <row r="32" spans="1:29" x14ac:dyDescent="0.4">
      <c r="A32" s="54">
        <v>12</v>
      </c>
      <c r="B32" s="300" t="s">
        <v>133</v>
      </c>
      <c r="C32" s="300"/>
      <c r="D32" s="300"/>
      <c r="E32" s="300"/>
      <c r="F32" s="300"/>
      <c r="G32" s="300"/>
      <c r="H32" s="300"/>
      <c r="I32" s="300"/>
      <c r="J32" s="300"/>
      <c r="K32" s="300"/>
      <c r="L32" s="300"/>
      <c r="M32" s="300"/>
      <c r="N32" s="300"/>
      <c r="O32" s="300"/>
      <c r="P32" s="300"/>
      <c r="Q32" s="300"/>
      <c r="R32" s="300"/>
      <c r="S32" s="300"/>
      <c r="T32" s="300"/>
      <c r="U32" s="300"/>
      <c r="V32" s="300"/>
      <c r="W32" s="300"/>
      <c r="X32" s="300"/>
      <c r="Y32" s="300"/>
      <c r="Z32" s="300"/>
      <c r="AA32" s="300"/>
      <c r="AB32" s="300"/>
      <c r="AC32" s="300"/>
    </row>
    <row r="45" ht="7.9" customHeight="1" x14ac:dyDescent="0.4"/>
  </sheetData>
  <mergeCells count="22">
    <mergeCell ref="B32:AC32"/>
    <mergeCell ref="B26:AC26"/>
    <mergeCell ref="B27:AC27"/>
    <mergeCell ref="B28:AC28"/>
    <mergeCell ref="B29:AC29"/>
    <mergeCell ref="B30:AC30"/>
    <mergeCell ref="B31:AC31"/>
    <mergeCell ref="B25:AC25"/>
    <mergeCell ref="Q2:AC2"/>
    <mergeCell ref="B3:AC3"/>
    <mergeCell ref="Q4:AC4"/>
    <mergeCell ref="B6:H6"/>
    <mergeCell ref="I6:M6"/>
    <mergeCell ref="N6:P6"/>
    <mergeCell ref="Q6:AA6"/>
    <mergeCell ref="AB6:AB7"/>
    <mergeCell ref="AC6:AC7"/>
    <mergeCell ref="R8:X8"/>
    <mergeCell ref="B21:AC21"/>
    <mergeCell ref="B22:AC22"/>
    <mergeCell ref="B23:AC23"/>
    <mergeCell ref="B24:AC24"/>
  </mergeCells>
  <phoneticPr fontId="2"/>
  <pageMargins left="0.19685039370078741" right="0.19685039370078741" top="0.59055118110236227" bottom="0.39370078740157483" header="0.51181102362204722" footer="0.51181102362204722"/>
  <pageSetup paperSize="9" scale="85" orientation="landscape"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A7067B-D3F7-42B0-A30B-CF273B11D02B}">
  <sheetPr>
    <tabColor rgb="FFFF0000"/>
  </sheetPr>
  <dimension ref="A1:M51"/>
  <sheetViews>
    <sheetView view="pageBreakPreview" zoomScaleNormal="75" zoomScaleSheetLayoutView="100" workbookViewId="0">
      <selection activeCell="D14" sqref="D14"/>
    </sheetView>
  </sheetViews>
  <sheetFormatPr defaultColWidth="9" defaultRowHeight="13.5" x14ac:dyDescent="0.15"/>
  <cols>
    <col min="1" max="1" width="1.875" style="77" customWidth="1"/>
    <col min="2" max="2" width="13.375" style="77" customWidth="1"/>
    <col min="3" max="6" width="9" style="77"/>
    <col min="7" max="7" width="9" style="77" customWidth="1"/>
    <col min="8" max="9" width="9" style="77"/>
    <col min="10" max="10" width="9" style="77" customWidth="1"/>
    <col min="11" max="12" width="9" style="77"/>
    <col min="13" max="13" width="17.25" style="77" bestFit="1" customWidth="1"/>
    <col min="14" max="16384" width="9" style="77"/>
  </cols>
  <sheetData>
    <row r="1" spans="1:11" ht="18.75" x14ac:dyDescent="0.4">
      <c r="A1" s="316" t="s">
        <v>277</v>
      </c>
      <c r="B1" s="316"/>
    </row>
    <row r="2" spans="1:11" x14ac:dyDescent="0.15">
      <c r="I2" s="317" t="s">
        <v>278</v>
      </c>
      <c r="J2" s="318"/>
      <c r="K2" s="318"/>
    </row>
    <row r="3" spans="1:11" ht="18.75" customHeight="1" x14ac:dyDescent="0.4">
      <c r="I3" s="317" t="s">
        <v>279</v>
      </c>
      <c r="J3" s="318"/>
      <c r="K3" s="318"/>
    </row>
    <row r="4" spans="1:11" x14ac:dyDescent="0.15">
      <c r="H4" s="78"/>
      <c r="I4" s="78"/>
    </row>
    <row r="5" spans="1:11" x14ac:dyDescent="0.15">
      <c r="H5" s="78"/>
      <c r="I5" s="78"/>
    </row>
    <row r="6" spans="1:11" x14ac:dyDescent="0.15">
      <c r="A6" s="77" t="s">
        <v>64</v>
      </c>
      <c r="H6" s="78"/>
      <c r="I6" s="78"/>
    </row>
    <row r="7" spans="1:11" x14ac:dyDescent="0.15">
      <c r="H7" s="78"/>
      <c r="I7" s="78"/>
    </row>
    <row r="8" spans="1:11" x14ac:dyDescent="0.15">
      <c r="H8" s="77" t="s">
        <v>65</v>
      </c>
      <c r="J8" s="78"/>
      <c r="K8" s="78"/>
    </row>
    <row r="9" spans="1:11" x14ac:dyDescent="0.15">
      <c r="H9" s="77" t="s">
        <v>66</v>
      </c>
      <c r="J9" s="78"/>
      <c r="K9" s="78"/>
    </row>
    <row r="12" spans="1:11" ht="18.75" x14ac:dyDescent="0.4">
      <c r="A12" s="319" t="s">
        <v>342</v>
      </c>
      <c r="B12" s="320"/>
      <c r="C12" s="320"/>
      <c r="D12" s="320"/>
      <c r="E12" s="320"/>
      <c r="F12" s="320"/>
      <c r="G12" s="320"/>
      <c r="H12" s="320"/>
      <c r="I12" s="320"/>
      <c r="J12" s="320"/>
      <c r="K12" s="320"/>
    </row>
    <row r="13" spans="1:11" ht="18.75" x14ac:dyDescent="0.4">
      <c r="A13" s="79"/>
      <c r="B13" s="79"/>
      <c r="D13" s="175" t="s">
        <v>354</v>
      </c>
      <c r="F13" s="79"/>
      <c r="G13" s="79"/>
      <c r="I13" s="79"/>
    </row>
    <row r="14" spans="1:11" x14ac:dyDescent="0.15">
      <c r="E14" s="167"/>
    </row>
    <row r="15" spans="1:11" ht="27" customHeight="1" x14ac:dyDescent="0.4">
      <c r="A15" s="321" t="s">
        <v>280</v>
      </c>
      <c r="B15" s="321"/>
      <c r="C15" s="321"/>
      <c r="D15" s="321"/>
      <c r="E15" s="321"/>
      <c r="F15" s="321"/>
      <c r="G15" s="321"/>
      <c r="H15" s="321"/>
      <c r="I15" s="321"/>
      <c r="J15" s="321"/>
      <c r="K15" s="321"/>
    </row>
    <row r="17" spans="1:13" x14ac:dyDescent="0.15">
      <c r="A17" s="320" t="s">
        <v>69</v>
      </c>
      <c r="B17" s="320"/>
      <c r="C17" s="320"/>
      <c r="D17" s="320"/>
      <c r="E17" s="320"/>
      <c r="F17" s="320"/>
      <c r="G17" s="320"/>
      <c r="H17" s="320"/>
      <c r="I17" s="320"/>
    </row>
    <row r="19" spans="1:13" x14ac:dyDescent="0.15">
      <c r="A19" s="80" t="s">
        <v>70</v>
      </c>
      <c r="B19" s="80"/>
      <c r="C19" s="80"/>
      <c r="D19" s="80"/>
      <c r="E19" s="80"/>
      <c r="F19" s="80"/>
      <c r="G19" s="80"/>
      <c r="H19" s="80"/>
      <c r="I19" s="80"/>
      <c r="J19" s="80"/>
      <c r="K19" s="80"/>
      <c r="L19" s="80"/>
      <c r="M19" s="80"/>
    </row>
    <row r="20" spans="1:13" x14ac:dyDescent="0.15">
      <c r="A20" s="80"/>
      <c r="B20" s="80"/>
      <c r="C20" s="80"/>
      <c r="D20" s="80"/>
      <c r="E20" s="80"/>
      <c r="F20" s="80"/>
      <c r="G20" s="80"/>
      <c r="H20" s="80"/>
      <c r="I20" s="80"/>
      <c r="J20" s="80"/>
      <c r="K20" s="80"/>
      <c r="L20" s="80"/>
      <c r="M20" s="80"/>
    </row>
    <row r="21" spans="1:13" ht="18.75" customHeight="1" x14ac:dyDescent="0.15">
      <c r="A21" s="80"/>
      <c r="B21" s="81" t="s">
        <v>281</v>
      </c>
      <c r="C21" s="322" t="s">
        <v>72</v>
      </c>
      <c r="D21" s="322"/>
      <c r="E21" s="323"/>
      <c r="F21" s="80"/>
      <c r="G21" s="80"/>
      <c r="H21" s="80"/>
      <c r="I21" s="80"/>
      <c r="J21" s="80"/>
      <c r="K21" s="80"/>
      <c r="L21" s="80"/>
      <c r="M21" s="80"/>
    </row>
    <row r="22" spans="1:13" ht="22.5" customHeight="1" x14ac:dyDescent="0.15">
      <c r="A22" s="80"/>
      <c r="B22" s="82"/>
      <c r="C22" s="324"/>
      <c r="D22" s="324"/>
      <c r="E22" s="83" t="s">
        <v>73</v>
      </c>
      <c r="F22" s="80"/>
      <c r="G22" s="80"/>
      <c r="H22" s="80"/>
      <c r="I22" s="80"/>
      <c r="J22" s="80"/>
      <c r="K22" s="80"/>
      <c r="L22" s="80"/>
      <c r="M22" s="80"/>
    </row>
    <row r="23" spans="1:13" x14ac:dyDescent="0.15">
      <c r="A23" s="80"/>
      <c r="B23" s="80"/>
      <c r="C23" s="80"/>
      <c r="D23" s="80"/>
      <c r="E23" s="80"/>
      <c r="F23" s="80"/>
      <c r="G23" s="80"/>
      <c r="H23" s="80"/>
      <c r="I23" s="80"/>
      <c r="J23" s="80"/>
      <c r="K23" s="80"/>
      <c r="L23" s="80"/>
      <c r="M23" s="80"/>
    </row>
    <row r="24" spans="1:13" x14ac:dyDescent="0.15">
      <c r="A24" s="80"/>
      <c r="B24" s="80"/>
      <c r="C24" s="80"/>
      <c r="D24" s="80"/>
      <c r="E24" s="80"/>
      <c r="F24" s="80"/>
      <c r="G24" s="80"/>
      <c r="H24" s="80"/>
      <c r="I24" s="80"/>
      <c r="J24" s="80"/>
      <c r="K24" s="80"/>
      <c r="L24" s="80"/>
      <c r="M24" s="80"/>
    </row>
    <row r="25" spans="1:13" x14ac:dyDescent="0.15">
      <c r="A25" s="80" t="s">
        <v>282</v>
      </c>
      <c r="B25" s="80"/>
      <c r="C25" s="80"/>
      <c r="D25" s="80"/>
      <c r="E25" s="80"/>
      <c r="F25" s="80"/>
      <c r="G25" s="80"/>
      <c r="H25" s="80"/>
      <c r="I25" s="80"/>
      <c r="J25" s="80"/>
      <c r="K25" s="80"/>
      <c r="L25" s="80"/>
      <c r="M25" s="80"/>
    </row>
    <row r="26" spans="1:13" x14ac:dyDescent="0.15">
      <c r="A26" s="80"/>
      <c r="B26" s="80"/>
      <c r="C26" s="80"/>
      <c r="D26" s="80"/>
      <c r="E26" s="80"/>
      <c r="F26" s="80"/>
      <c r="G26" s="80"/>
      <c r="H26" s="80"/>
      <c r="I26" s="80"/>
      <c r="J26" s="80"/>
      <c r="K26" s="80"/>
      <c r="L26" s="80"/>
      <c r="M26" s="80"/>
    </row>
    <row r="27" spans="1:13" x14ac:dyDescent="0.15">
      <c r="A27" s="80"/>
      <c r="B27" s="325"/>
      <c r="C27" s="325"/>
      <c r="D27" s="325"/>
      <c r="E27" s="325"/>
      <c r="F27" s="325"/>
      <c r="G27" s="325"/>
      <c r="H27" s="325"/>
      <c r="I27" s="325"/>
      <c r="J27" s="325"/>
      <c r="K27" s="325"/>
      <c r="L27" s="80"/>
      <c r="M27" s="80"/>
    </row>
    <row r="28" spans="1:13" x14ac:dyDescent="0.15">
      <c r="A28" s="80"/>
      <c r="B28" s="325"/>
      <c r="C28" s="325"/>
      <c r="D28" s="325"/>
      <c r="E28" s="325"/>
      <c r="F28" s="325"/>
      <c r="G28" s="325"/>
      <c r="H28" s="325"/>
      <c r="I28" s="325"/>
      <c r="J28" s="325"/>
      <c r="K28" s="325"/>
      <c r="L28" s="80"/>
      <c r="M28" s="80"/>
    </row>
    <row r="29" spans="1:13" x14ac:dyDescent="0.15">
      <c r="A29" s="80"/>
      <c r="B29" s="80"/>
      <c r="C29" s="80"/>
      <c r="D29" s="80"/>
      <c r="E29" s="80"/>
      <c r="F29" s="80"/>
      <c r="G29" s="80"/>
      <c r="H29" s="80"/>
      <c r="I29" s="80"/>
      <c r="J29" s="80"/>
      <c r="K29" s="80"/>
      <c r="L29" s="80"/>
      <c r="M29" s="80"/>
    </row>
    <row r="30" spans="1:13" x14ac:dyDescent="0.15">
      <c r="A30" s="80"/>
      <c r="B30" s="80"/>
      <c r="C30" s="80"/>
      <c r="D30" s="80"/>
      <c r="E30" s="80"/>
      <c r="F30" s="80"/>
      <c r="G30" s="80"/>
      <c r="H30" s="80"/>
      <c r="I30" s="80"/>
      <c r="J30" s="80"/>
      <c r="K30" s="80"/>
      <c r="L30" s="80"/>
      <c r="M30" s="80"/>
    </row>
    <row r="31" spans="1:13" x14ac:dyDescent="0.15">
      <c r="A31" s="80" t="s">
        <v>283</v>
      </c>
      <c r="B31" s="80"/>
      <c r="C31" s="80"/>
      <c r="D31" s="80"/>
      <c r="E31" s="80"/>
      <c r="F31" s="80"/>
      <c r="G31" s="80"/>
      <c r="H31" s="80"/>
      <c r="I31" s="80"/>
      <c r="J31" s="80"/>
      <c r="K31" s="80"/>
      <c r="L31" s="80"/>
      <c r="M31" s="80"/>
    </row>
    <row r="32" spans="1:13" x14ac:dyDescent="0.15">
      <c r="A32" s="80"/>
      <c r="B32" s="80"/>
      <c r="C32" s="80"/>
      <c r="D32" s="80"/>
      <c r="E32" s="80"/>
      <c r="F32" s="80"/>
      <c r="G32" s="80"/>
      <c r="H32" s="80"/>
      <c r="I32" s="80"/>
      <c r="J32" s="80"/>
      <c r="K32" s="80"/>
      <c r="L32" s="80"/>
      <c r="M32" s="80"/>
    </row>
    <row r="33" spans="1:13" ht="17.25" customHeight="1" x14ac:dyDescent="0.15">
      <c r="A33" s="80"/>
      <c r="B33" s="326" t="s">
        <v>284</v>
      </c>
      <c r="C33" s="329" t="s">
        <v>285</v>
      </c>
      <c r="D33" s="322"/>
      <c r="E33" s="322"/>
      <c r="F33" s="322"/>
      <c r="G33" s="322"/>
      <c r="H33" s="322"/>
      <c r="I33" s="322"/>
      <c r="J33" s="322"/>
      <c r="K33" s="323"/>
      <c r="L33" s="80"/>
      <c r="M33" s="80"/>
    </row>
    <row r="34" spans="1:13" ht="27" x14ac:dyDescent="0.15">
      <c r="A34" s="80"/>
      <c r="B34" s="327"/>
      <c r="C34" s="84" t="s">
        <v>286</v>
      </c>
      <c r="D34" s="85"/>
      <c r="E34" s="86" t="s">
        <v>73</v>
      </c>
      <c r="F34" s="87" t="s">
        <v>287</v>
      </c>
      <c r="G34" s="85"/>
      <c r="H34" s="86" t="s">
        <v>73</v>
      </c>
      <c r="I34" s="84" t="s">
        <v>79</v>
      </c>
      <c r="J34" s="85" t="str">
        <f>IF(D34="","",D34+G34)</f>
        <v/>
      </c>
      <c r="K34" s="88" t="s">
        <v>73</v>
      </c>
      <c r="L34" s="80"/>
      <c r="M34" s="80"/>
    </row>
    <row r="35" spans="1:13" ht="27" x14ac:dyDescent="0.15">
      <c r="A35" s="80"/>
      <c r="B35" s="327"/>
      <c r="C35" s="89" t="s">
        <v>288</v>
      </c>
      <c r="D35" s="90"/>
      <c r="E35" s="91" t="s">
        <v>73</v>
      </c>
      <c r="F35" s="92" t="s">
        <v>289</v>
      </c>
      <c r="G35" s="90"/>
      <c r="H35" s="91" t="s">
        <v>73</v>
      </c>
      <c r="I35" s="89" t="s">
        <v>290</v>
      </c>
      <c r="J35" s="93" t="str">
        <f>IF(D35="","",D35+G35)</f>
        <v/>
      </c>
      <c r="K35" s="94" t="s">
        <v>73</v>
      </c>
      <c r="L35" s="80"/>
      <c r="M35" s="80"/>
    </row>
    <row r="36" spans="1:13" ht="27.75" thickBot="1" x14ac:dyDescent="0.2">
      <c r="A36" s="80"/>
      <c r="B36" s="328"/>
      <c r="C36" s="95" t="s">
        <v>291</v>
      </c>
      <c r="D36" s="85" t="str">
        <f>IF(D34="","",D34-D35)</f>
        <v/>
      </c>
      <c r="E36" s="96" t="s">
        <v>73</v>
      </c>
      <c r="F36" s="97" t="s">
        <v>292</v>
      </c>
      <c r="G36" s="85" t="str">
        <f>IF(D34="","",G34-G35)</f>
        <v/>
      </c>
      <c r="H36" s="86" t="s">
        <v>73</v>
      </c>
      <c r="I36" s="95" t="s">
        <v>293</v>
      </c>
      <c r="J36" s="85" t="str">
        <f>IF(D34="","",J34-J35)</f>
        <v/>
      </c>
      <c r="K36" s="83" t="s">
        <v>73</v>
      </c>
      <c r="L36" s="80"/>
      <c r="M36" s="80"/>
    </row>
    <row r="37" spans="1:13" ht="28.5" thickTop="1" thickBot="1" x14ac:dyDescent="0.2">
      <c r="A37" s="80"/>
      <c r="B37" s="309" t="s">
        <v>294</v>
      </c>
      <c r="C37" s="310"/>
      <c r="D37" s="310"/>
      <c r="E37" s="311"/>
      <c r="F37" s="312"/>
      <c r="G37" s="313"/>
      <c r="H37" s="98" t="s">
        <v>115</v>
      </c>
      <c r="I37" s="99" t="s">
        <v>295</v>
      </c>
      <c r="J37" s="314" t="str">
        <f>IF(D34="","",ROUNDDOWN(J34/J35,4))</f>
        <v/>
      </c>
      <c r="K37" s="315"/>
      <c r="L37" s="80"/>
      <c r="M37" s="80"/>
    </row>
    <row r="38" spans="1:13" ht="14.25" thickTop="1" x14ac:dyDescent="0.15">
      <c r="A38" s="80"/>
      <c r="B38" s="100" t="s">
        <v>296</v>
      </c>
      <c r="C38" s="101"/>
      <c r="D38" s="101"/>
      <c r="E38" s="101"/>
      <c r="F38" s="102"/>
      <c r="G38" s="102"/>
      <c r="H38" s="80"/>
      <c r="I38" s="103"/>
      <c r="J38" s="104"/>
      <c r="K38" s="104"/>
      <c r="L38" s="80"/>
      <c r="M38" s="80"/>
    </row>
    <row r="39" spans="1:13" x14ac:dyDescent="0.15">
      <c r="A39" s="80"/>
      <c r="B39" s="100"/>
      <c r="C39" s="80"/>
      <c r="D39" s="80"/>
      <c r="E39" s="80"/>
      <c r="F39" s="80"/>
      <c r="G39" s="80"/>
      <c r="H39" s="80"/>
      <c r="I39" s="80"/>
      <c r="J39" s="80"/>
      <c r="K39" s="80"/>
      <c r="L39" s="80"/>
      <c r="M39" s="80"/>
    </row>
    <row r="40" spans="1:13" x14ac:dyDescent="0.15">
      <c r="A40" s="80"/>
      <c r="C40" s="80"/>
      <c r="D40" s="80"/>
      <c r="E40" s="80"/>
      <c r="F40" s="80"/>
      <c r="G40" s="80"/>
      <c r="H40" s="80"/>
      <c r="I40" s="80"/>
      <c r="J40" s="80"/>
      <c r="K40" s="80"/>
      <c r="L40" s="80"/>
      <c r="M40" s="80"/>
    </row>
    <row r="41" spans="1:13" x14ac:dyDescent="0.15">
      <c r="A41" s="80" t="s">
        <v>297</v>
      </c>
      <c r="B41" s="105"/>
      <c r="C41" s="80"/>
      <c r="D41" s="80"/>
      <c r="E41" s="80"/>
      <c r="F41" s="80"/>
      <c r="G41" s="80"/>
      <c r="H41" s="80"/>
      <c r="I41" s="80"/>
      <c r="J41" s="80"/>
      <c r="K41" s="80"/>
      <c r="L41" s="80"/>
      <c r="M41" s="80"/>
    </row>
    <row r="42" spans="1:13" x14ac:dyDescent="0.15">
      <c r="A42" s="80"/>
      <c r="B42" s="105"/>
      <c r="C42" s="80"/>
      <c r="D42" s="80"/>
      <c r="E42" s="80"/>
      <c r="F42" s="80"/>
      <c r="G42" s="80"/>
      <c r="H42" s="80"/>
      <c r="I42" s="80"/>
      <c r="J42" s="80"/>
      <c r="K42" s="80"/>
      <c r="L42" s="80"/>
      <c r="M42" s="80"/>
    </row>
    <row r="43" spans="1:13" x14ac:dyDescent="0.15">
      <c r="A43" s="80"/>
      <c r="B43" s="332"/>
      <c r="C43" s="333" t="s">
        <v>298</v>
      </c>
      <c r="D43" s="334"/>
      <c r="E43" s="335"/>
      <c r="F43" s="334" t="s">
        <v>299</v>
      </c>
      <c r="G43" s="334"/>
      <c r="H43" s="334"/>
      <c r="I43" s="309" t="s">
        <v>300</v>
      </c>
      <c r="J43" s="310"/>
      <c r="K43" s="339"/>
      <c r="L43" s="80"/>
      <c r="M43" s="80"/>
    </row>
    <row r="44" spans="1:13" x14ac:dyDescent="0.15">
      <c r="A44" s="80"/>
      <c r="B44" s="332"/>
      <c r="C44" s="336"/>
      <c r="D44" s="337"/>
      <c r="E44" s="338"/>
      <c r="F44" s="337"/>
      <c r="G44" s="337"/>
      <c r="H44" s="337"/>
      <c r="I44" s="340" t="s">
        <v>301</v>
      </c>
      <c r="J44" s="341"/>
      <c r="K44" s="342"/>
      <c r="L44" s="80"/>
      <c r="M44" s="80"/>
    </row>
    <row r="45" spans="1:13" x14ac:dyDescent="0.15">
      <c r="A45" s="80"/>
      <c r="B45" s="332"/>
      <c r="C45" s="343" t="s">
        <v>302</v>
      </c>
      <c r="D45" s="344"/>
      <c r="E45" s="345"/>
      <c r="F45" s="344" t="s">
        <v>235</v>
      </c>
      <c r="G45" s="344"/>
      <c r="H45" s="344"/>
      <c r="I45" s="343" t="s">
        <v>303</v>
      </c>
      <c r="J45" s="344"/>
      <c r="K45" s="345"/>
      <c r="L45" s="80"/>
      <c r="M45" s="106"/>
    </row>
    <row r="46" spans="1:13" ht="27" customHeight="1" x14ac:dyDescent="0.15">
      <c r="A46" s="80"/>
      <c r="B46" s="107"/>
      <c r="C46" s="330" t="str">
        <f>IF(D34="","",ROUNDDOWN(J35*1000/F37,2))</f>
        <v/>
      </c>
      <c r="D46" s="331"/>
      <c r="E46" s="108" t="s">
        <v>119</v>
      </c>
      <c r="F46" s="331" t="str">
        <f>IF(D34="","",340)</f>
        <v/>
      </c>
      <c r="G46" s="331"/>
      <c r="H46" s="109" t="s">
        <v>119</v>
      </c>
      <c r="I46" s="330" t="str">
        <f>IF(D34="","",MIN(C46,F46))</f>
        <v/>
      </c>
      <c r="J46" s="331"/>
      <c r="K46" s="108" t="s">
        <v>119</v>
      </c>
      <c r="L46" s="80"/>
      <c r="M46" s="110"/>
    </row>
    <row r="47" spans="1:13" x14ac:dyDescent="0.15">
      <c r="A47" s="111"/>
      <c r="B47" s="111"/>
      <c r="C47" s="111"/>
      <c r="D47" s="111"/>
      <c r="E47" s="112"/>
      <c r="F47" s="111"/>
      <c r="G47" s="111"/>
      <c r="H47" s="112"/>
      <c r="I47" s="111"/>
    </row>
    <row r="48" spans="1:13" x14ac:dyDescent="0.15">
      <c r="A48" s="112"/>
      <c r="B48" s="112"/>
      <c r="C48" s="222" t="s">
        <v>138</v>
      </c>
      <c r="D48" s="223"/>
      <c r="E48" s="223"/>
      <c r="F48" s="223"/>
      <c r="G48" s="223"/>
      <c r="H48" s="223"/>
      <c r="I48" s="223"/>
      <c r="J48" s="224"/>
    </row>
    <row r="49" spans="3:10" x14ac:dyDescent="0.15">
      <c r="C49" s="225"/>
      <c r="D49" s="226"/>
      <c r="E49" s="226"/>
      <c r="F49" s="226"/>
      <c r="G49" s="226"/>
      <c r="H49" s="226"/>
      <c r="I49" s="226"/>
      <c r="J49" s="227"/>
    </row>
    <row r="50" spans="3:10" x14ac:dyDescent="0.15">
      <c r="C50" s="225"/>
      <c r="D50" s="226"/>
      <c r="E50" s="226"/>
      <c r="F50" s="226"/>
      <c r="G50" s="226"/>
      <c r="H50" s="226"/>
      <c r="I50" s="226"/>
      <c r="J50" s="227"/>
    </row>
    <row r="51" spans="3:10" x14ac:dyDescent="0.15">
      <c r="C51" s="228"/>
      <c r="D51" s="229"/>
      <c r="E51" s="229"/>
      <c r="F51" s="229"/>
      <c r="G51" s="229"/>
      <c r="H51" s="229"/>
      <c r="I51" s="229"/>
      <c r="J51" s="230"/>
    </row>
  </sheetData>
  <mergeCells count="26">
    <mergeCell ref="C46:D46"/>
    <mergeCell ref="F46:G46"/>
    <mergeCell ref="I46:J46"/>
    <mergeCell ref="C48:J51"/>
    <mergeCell ref="B43:B45"/>
    <mergeCell ref="C43:E44"/>
    <mergeCell ref="F43:H44"/>
    <mergeCell ref="I43:K43"/>
    <mergeCell ref="I44:K44"/>
    <mergeCell ref="C45:E45"/>
    <mergeCell ref="F45:H45"/>
    <mergeCell ref="I45:K45"/>
    <mergeCell ref="B37:E37"/>
    <mergeCell ref="F37:G37"/>
    <mergeCell ref="J37:K37"/>
    <mergeCell ref="A1:B1"/>
    <mergeCell ref="I2:K2"/>
    <mergeCell ref="I3:K3"/>
    <mergeCell ref="A12:K12"/>
    <mergeCell ref="A15:K15"/>
    <mergeCell ref="A17:I17"/>
    <mergeCell ref="C21:E21"/>
    <mergeCell ref="C22:D22"/>
    <mergeCell ref="B27:K28"/>
    <mergeCell ref="B33:B36"/>
    <mergeCell ref="C33:K33"/>
  </mergeCells>
  <phoneticPr fontId="2"/>
  <pageMargins left="0.78740157480314965" right="0.55118110236220474" top="0.78740157480314965" bottom="0.78740157480314965" header="0.51181102362204722" footer="0.51181102362204722"/>
  <pageSetup paperSize="9" scale="84" orientation="portrait" r:id="rId1"/>
  <headerFooter alignWithMargins="0"/>
  <colBreaks count="1" manualBreakCount="1">
    <brk id="11" max="1048575" man="1"/>
  </col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9FD0A4-4D01-4342-B9D1-B36F1E886502}">
  <sheetPr>
    <tabColor rgb="FFFF0000"/>
    <pageSetUpPr fitToPage="1"/>
  </sheetPr>
  <dimension ref="A1:V33"/>
  <sheetViews>
    <sheetView view="pageBreakPreview" zoomScaleNormal="100" zoomScaleSheetLayoutView="100" workbookViewId="0">
      <selection activeCell="Q7" sqref="Q7"/>
    </sheetView>
  </sheetViews>
  <sheetFormatPr defaultColWidth="9" defaultRowHeight="13.5" x14ac:dyDescent="0.15"/>
  <cols>
    <col min="1" max="1" width="3.125" style="77" bestFit="1" customWidth="1"/>
    <col min="2" max="2" width="9.25" style="77" bestFit="1" customWidth="1"/>
    <col min="3" max="4" width="8.25" style="77" customWidth="1"/>
    <col min="5" max="5" width="14.125" style="77" customWidth="1"/>
    <col min="6" max="6" width="9.75" style="77" customWidth="1"/>
    <col min="7" max="7" width="9.25" style="77" customWidth="1"/>
    <col min="8" max="8" width="12.625" style="77" customWidth="1"/>
    <col min="9" max="13" width="12.375" style="77" customWidth="1"/>
    <col min="14" max="16" width="15.375" style="77" customWidth="1"/>
    <col min="17" max="17" width="14.375" style="77" customWidth="1"/>
    <col min="18" max="19" width="12.375" style="77" customWidth="1"/>
    <col min="20" max="20" width="8.75" style="77" customWidth="1"/>
    <col min="21" max="16384" width="9" style="77"/>
  </cols>
  <sheetData>
    <row r="1" spans="1:22" ht="14.25" customHeight="1" x14ac:dyDescent="0.15">
      <c r="A1" s="113"/>
      <c r="B1" s="113"/>
      <c r="C1" s="113"/>
      <c r="D1" s="113"/>
      <c r="E1" s="113"/>
      <c r="F1" s="113"/>
      <c r="G1" s="113"/>
      <c r="H1" s="113"/>
      <c r="I1" s="113"/>
      <c r="J1" s="113"/>
      <c r="K1" s="113"/>
      <c r="L1" s="113"/>
      <c r="M1" s="113"/>
      <c r="N1" s="114"/>
      <c r="O1" s="114"/>
      <c r="P1" s="114"/>
      <c r="Q1" s="114"/>
      <c r="R1" s="114"/>
      <c r="S1" s="113"/>
    </row>
    <row r="2" spans="1:22" ht="14.25" customHeight="1" x14ac:dyDescent="0.15">
      <c r="A2" s="113"/>
      <c r="B2" s="113"/>
      <c r="C2" s="113"/>
      <c r="D2" s="113"/>
      <c r="E2" s="113"/>
      <c r="F2" s="113"/>
      <c r="G2" s="113"/>
      <c r="H2" s="113"/>
      <c r="I2" s="113"/>
      <c r="J2" s="113"/>
      <c r="K2" s="113"/>
      <c r="L2" s="113"/>
      <c r="M2" s="113"/>
      <c r="N2" s="114"/>
      <c r="O2" s="114"/>
      <c r="P2" s="114"/>
      <c r="Q2" s="114"/>
      <c r="R2" s="114"/>
      <c r="S2" s="113"/>
      <c r="T2" s="77" t="s">
        <v>304</v>
      </c>
    </row>
    <row r="3" spans="1:22" ht="21.75" customHeight="1" x14ac:dyDescent="0.15">
      <c r="A3" s="181" t="s">
        <v>339</v>
      </c>
      <c r="B3" s="181"/>
      <c r="C3" s="181"/>
      <c r="D3" s="181"/>
      <c r="E3" s="181"/>
      <c r="F3" s="181"/>
      <c r="G3" s="181"/>
      <c r="H3" s="181"/>
      <c r="I3" s="181"/>
      <c r="J3" s="181"/>
      <c r="K3" s="113"/>
      <c r="L3" s="113"/>
      <c r="M3" s="115"/>
      <c r="N3" s="118"/>
      <c r="O3" s="117"/>
      <c r="P3" s="118"/>
      <c r="Q3" s="115" t="s">
        <v>334</v>
      </c>
      <c r="R3" s="116">
        <v>340</v>
      </c>
      <c r="S3" s="117" t="s">
        <v>305</v>
      </c>
      <c r="T3" s="118">
        <v>340.61</v>
      </c>
      <c r="U3" s="117" t="s">
        <v>305</v>
      </c>
    </row>
    <row r="4" spans="1:22" ht="14.25" x14ac:dyDescent="0.15">
      <c r="A4" s="113"/>
      <c r="B4" s="113"/>
      <c r="C4" s="113"/>
      <c r="D4" s="113"/>
      <c r="E4" s="113"/>
      <c r="F4" s="113"/>
      <c r="G4" s="113"/>
      <c r="H4" s="113"/>
      <c r="I4" s="113"/>
      <c r="J4" s="113"/>
      <c r="K4" s="113"/>
      <c r="L4" s="113"/>
      <c r="M4" s="113"/>
      <c r="N4" s="113"/>
      <c r="O4" s="113"/>
      <c r="P4" s="113"/>
      <c r="Q4" s="113"/>
      <c r="R4" s="113"/>
      <c r="S4" s="113"/>
    </row>
    <row r="5" spans="1:22" ht="36.75" customHeight="1" x14ac:dyDescent="0.15">
      <c r="A5" s="182" t="s">
        <v>306</v>
      </c>
      <c r="B5" s="183" t="s">
        <v>307</v>
      </c>
      <c r="C5" s="183" t="s">
        <v>308</v>
      </c>
      <c r="D5" s="183" t="s">
        <v>309</v>
      </c>
      <c r="E5" s="182" t="s">
        <v>85</v>
      </c>
      <c r="F5" s="182" t="s">
        <v>310</v>
      </c>
      <c r="G5" s="182" t="s">
        <v>87</v>
      </c>
      <c r="H5" s="119" t="s">
        <v>311</v>
      </c>
      <c r="I5" s="182" t="s">
        <v>312</v>
      </c>
      <c r="J5" s="182"/>
      <c r="K5" s="182"/>
      <c r="L5" s="119" t="s">
        <v>79</v>
      </c>
      <c r="M5" s="119" t="s">
        <v>313</v>
      </c>
      <c r="N5" s="119" t="s">
        <v>137</v>
      </c>
      <c r="O5" s="183" t="s">
        <v>344</v>
      </c>
      <c r="P5" s="200" t="s">
        <v>343</v>
      </c>
      <c r="Q5" s="182" t="s">
        <v>357</v>
      </c>
      <c r="R5" s="182" t="s">
        <v>345</v>
      </c>
      <c r="S5" s="119" t="s">
        <v>314</v>
      </c>
      <c r="T5" s="118"/>
      <c r="U5" s="117"/>
    </row>
    <row r="6" spans="1:22" ht="45" customHeight="1" x14ac:dyDescent="0.15">
      <c r="A6" s="182"/>
      <c r="B6" s="184"/>
      <c r="C6" s="184"/>
      <c r="D6" s="184"/>
      <c r="E6" s="182"/>
      <c r="F6" s="182"/>
      <c r="G6" s="182"/>
      <c r="H6" s="120" t="s">
        <v>202</v>
      </c>
      <c r="I6" s="120" t="s">
        <v>315</v>
      </c>
      <c r="J6" s="120" t="s">
        <v>316</v>
      </c>
      <c r="K6" s="120" t="s">
        <v>317</v>
      </c>
      <c r="L6" s="120" t="s">
        <v>318</v>
      </c>
      <c r="M6" s="120" t="s">
        <v>319</v>
      </c>
      <c r="N6" s="120" t="s">
        <v>356</v>
      </c>
      <c r="O6" s="184"/>
      <c r="P6" s="201"/>
      <c r="Q6" s="183"/>
      <c r="R6" s="183"/>
      <c r="S6" s="120" t="s">
        <v>346</v>
      </c>
    </row>
    <row r="7" spans="1:22" ht="14.25" x14ac:dyDescent="0.15">
      <c r="A7" s="182"/>
      <c r="B7" s="185"/>
      <c r="C7" s="185"/>
      <c r="D7" s="185"/>
      <c r="E7" s="182"/>
      <c r="F7" s="182"/>
      <c r="G7" s="182"/>
      <c r="H7" s="121" t="s">
        <v>115</v>
      </c>
      <c r="I7" s="121" t="s">
        <v>119</v>
      </c>
      <c r="J7" s="121" t="s">
        <v>119</v>
      </c>
      <c r="K7" s="121" t="s">
        <v>119</v>
      </c>
      <c r="L7" s="121" t="s">
        <v>119</v>
      </c>
      <c r="M7" s="121" t="s">
        <v>119</v>
      </c>
      <c r="N7" s="121" t="s">
        <v>119</v>
      </c>
      <c r="O7" s="121" t="s">
        <v>119</v>
      </c>
      <c r="P7" s="121" t="s">
        <v>119</v>
      </c>
      <c r="Q7" s="121" t="s">
        <v>119</v>
      </c>
      <c r="R7" s="121" t="s">
        <v>119</v>
      </c>
      <c r="S7" s="121" t="s">
        <v>119</v>
      </c>
      <c r="U7" s="118"/>
      <c r="V7" s="117"/>
    </row>
    <row r="8" spans="1:22" ht="18" customHeight="1" x14ac:dyDescent="0.15">
      <c r="A8" s="126">
        <v>1</v>
      </c>
      <c r="B8" s="146"/>
      <c r="C8" s="170"/>
      <c r="D8" s="171"/>
      <c r="E8" s="172"/>
      <c r="F8" s="172"/>
      <c r="G8" s="173"/>
      <c r="H8" s="122"/>
      <c r="I8" s="123"/>
      <c r="J8" s="127"/>
      <c r="K8" s="123"/>
      <c r="L8" s="124">
        <f t="shared" ref="L8:L13" si="0">SUM(I8:K8)</f>
        <v>0</v>
      </c>
      <c r="M8" s="176">
        <f t="shared" ref="M8:M9" si="1">$R$3*H8</f>
        <v>0</v>
      </c>
      <c r="N8" s="125">
        <f>L8-M8</f>
        <v>0</v>
      </c>
      <c r="O8" s="123"/>
      <c r="P8" s="176">
        <f t="shared" ref="P8:P13" si="2">ROUNDDOWN(-N8-O8,0)</f>
        <v>0</v>
      </c>
      <c r="Q8" s="124">
        <f>MAX(0,ROUNDDOWN(P8/2,0))</f>
        <v>0</v>
      </c>
      <c r="R8" s="124">
        <f t="shared" ref="R8:R13" si="3">Q8</f>
        <v>0</v>
      </c>
      <c r="S8" s="128">
        <f>MIN(Q8:R8)</f>
        <v>0</v>
      </c>
    </row>
    <row r="9" spans="1:22" ht="18" customHeight="1" x14ac:dyDescent="0.15">
      <c r="A9" s="126">
        <v>2</v>
      </c>
      <c r="B9" s="146"/>
      <c r="C9" s="170"/>
      <c r="D9" s="171"/>
      <c r="E9" s="172"/>
      <c r="F9" s="172"/>
      <c r="G9" s="172"/>
      <c r="H9" s="122"/>
      <c r="I9" s="123"/>
      <c r="J9" s="127"/>
      <c r="K9" s="123"/>
      <c r="L9" s="124">
        <f t="shared" si="0"/>
        <v>0</v>
      </c>
      <c r="M9" s="176">
        <f t="shared" si="1"/>
        <v>0</v>
      </c>
      <c r="N9" s="125">
        <f t="shared" ref="N9:N10" si="4">L9-M9</f>
        <v>0</v>
      </c>
      <c r="O9" s="123"/>
      <c r="P9" s="176">
        <f t="shared" si="2"/>
        <v>0</v>
      </c>
      <c r="Q9" s="124">
        <f t="shared" ref="Q9:Q13" si="5">MAX(0,ROUNDDOWN(P9/2,0))</f>
        <v>0</v>
      </c>
      <c r="R9" s="124">
        <f t="shared" si="3"/>
        <v>0</v>
      </c>
      <c r="S9" s="128">
        <f t="shared" ref="S9:S13" si="6">MIN(Q9:R9)</f>
        <v>0</v>
      </c>
    </row>
    <row r="10" spans="1:22" ht="18" customHeight="1" x14ac:dyDescent="0.15">
      <c r="A10" s="126">
        <v>3</v>
      </c>
      <c r="B10" s="146"/>
      <c r="C10" s="170"/>
      <c r="D10" s="174"/>
      <c r="E10" s="172"/>
      <c r="F10" s="172"/>
      <c r="G10" s="172"/>
      <c r="H10" s="122"/>
      <c r="I10" s="123"/>
      <c r="J10" s="127"/>
      <c r="K10" s="123"/>
      <c r="L10" s="124">
        <f t="shared" si="0"/>
        <v>0</v>
      </c>
      <c r="M10" s="176">
        <f>$R$3*H10</f>
        <v>0</v>
      </c>
      <c r="N10" s="125">
        <f t="shared" si="4"/>
        <v>0</v>
      </c>
      <c r="O10" s="123"/>
      <c r="P10" s="176">
        <f t="shared" si="2"/>
        <v>0</v>
      </c>
      <c r="Q10" s="124">
        <f t="shared" si="5"/>
        <v>0</v>
      </c>
      <c r="R10" s="124">
        <f t="shared" si="3"/>
        <v>0</v>
      </c>
      <c r="S10" s="128">
        <f t="shared" si="6"/>
        <v>0</v>
      </c>
    </row>
    <row r="11" spans="1:22" ht="18" customHeight="1" x14ac:dyDescent="0.15">
      <c r="A11" s="126">
        <v>4</v>
      </c>
      <c r="B11" s="146"/>
      <c r="C11" s="170"/>
      <c r="D11" s="171"/>
      <c r="E11" s="172"/>
      <c r="F11" s="172"/>
      <c r="G11" s="173"/>
      <c r="H11" s="122"/>
      <c r="I11" s="123"/>
      <c r="J11" s="127"/>
      <c r="K11" s="123"/>
      <c r="L11" s="124">
        <f t="shared" si="0"/>
        <v>0</v>
      </c>
      <c r="M11" s="176">
        <f>R3*H11</f>
        <v>0</v>
      </c>
      <c r="N11" s="125">
        <f>L11-M11</f>
        <v>0</v>
      </c>
      <c r="O11" s="123"/>
      <c r="P11" s="176">
        <f t="shared" si="2"/>
        <v>0</v>
      </c>
      <c r="Q11" s="124">
        <f t="shared" si="5"/>
        <v>0</v>
      </c>
      <c r="R11" s="124">
        <f t="shared" si="3"/>
        <v>0</v>
      </c>
      <c r="S11" s="128">
        <f t="shared" si="6"/>
        <v>0</v>
      </c>
    </row>
    <row r="12" spans="1:22" ht="18" customHeight="1" x14ac:dyDescent="0.15">
      <c r="A12" s="126">
        <v>5</v>
      </c>
      <c r="B12" s="146"/>
      <c r="C12" s="170"/>
      <c r="D12" s="171"/>
      <c r="E12" s="172"/>
      <c r="F12" s="172"/>
      <c r="G12" s="172"/>
      <c r="H12" s="122"/>
      <c r="I12" s="123"/>
      <c r="J12" s="127"/>
      <c r="K12" s="123"/>
      <c r="L12" s="124">
        <f t="shared" si="0"/>
        <v>0</v>
      </c>
      <c r="M12" s="176">
        <f>R3*H12</f>
        <v>0</v>
      </c>
      <c r="N12" s="125">
        <f>L12-M12</f>
        <v>0</v>
      </c>
      <c r="O12" s="123"/>
      <c r="P12" s="176">
        <f t="shared" si="2"/>
        <v>0</v>
      </c>
      <c r="Q12" s="124">
        <f t="shared" si="5"/>
        <v>0</v>
      </c>
      <c r="R12" s="124">
        <f t="shared" si="3"/>
        <v>0</v>
      </c>
      <c r="S12" s="128">
        <f t="shared" si="6"/>
        <v>0</v>
      </c>
    </row>
    <row r="13" spans="1:22" ht="18" customHeight="1" x14ac:dyDescent="0.15">
      <c r="A13" s="126">
        <v>6</v>
      </c>
      <c r="B13" s="146"/>
      <c r="C13" s="170"/>
      <c r="D13" s="174"/>
      <c r="E13" s="172"/>
      <c r="F13" s="172"/>
      <c r="G13" s="172"/>
      <c r="H13" s="122"/>
      <c r="I13" s="123"/>
      <c r="J13" s="127"/>
      <c r="K13" s="123"/>
      <c r="L13" s="124">
        <f t="shared" si="0"/>
        <v>0</v>
      </c>
      <c r="M13" s="176">
        <f>R3*H13</f>
        <v>0</v>
      </c>
      <c r="N13" s="125">
        <f>L13-M13</f>
        <v>0</v>
      </c>
      <c r="O13" s="123"/>
      <c r="P13" s="176">
        <f t="shared" si="2"/>
        <v>0</v>
      </c>
      <c r="Q13" s="124">
        <f t="shared" si="5"/>
        <v>0</v>
      </c>
      <c r="R13" s="124">
        <f t="shared" si="3"/>
        <v>0</v>
      </c>
      <c r="S13" s="128">
        <f t="shared" si="6"/>
        <v>0</v>
      </c>
    </row>
    <row r="14" spans="1:22" ht="18" customHeight="1" x14ac:dyDescent="0.15">
      <c r="A14" s="187" t="s">
        <v>97</v>
      </c>
      <c r="B14" s="188"/>
      <c r="C14" s="188"/>
      <c r="D14" s="188"/>
      <c r="E14" s="188"/>
      <c r="F14" s="188"/>
      <c r="G14" s="189"/>
      <c r="H14" s="129">
        <f>SUM(H8:H13)</f>
        <v>0</v>
      </c>
      <c r="I14" s="129">
        <f t="shared" ref="I14:R14" si="7">SUM(I8:I13)</f>
        <v>0</v>
      </c>
      <c r="J14" s="129">
        <f t="shared" si="7"/>
        <v>0</v>
      </c>
      <c r="K14" s="129">
        <f t="shared" si="7"/>
        <v>0</v>
      </c>
      <c r="L14" s="129">
        <f t="shared" si="7"/>
        <v>0</v>
      </c>
      <c r="M14" s="129">
        <f t="shared" si="7"/>
        <v>0</v>
      </c>
      <c r="N14" s="129">
        <f t="shared" si="7"/>
        <v>0</v>
      </c>
      <c r="O14" s="129">
        <f t="shared" si="7"/>
        <v>0</v>
      </c>
      <c r="P14" s="129">
        <f t="shared" si="7"/>
        <v>0</v>
      </c>
      <c r="Q14" s="129">
        <f t="shared" si="7"/>
        <v>0</v>
      </c>
      <c r="R14" s="129">
        <f t="shared" si="7"/>
        <v>0</v>
      </c>
      <c r="S14" s="168">
        <f>SUM(S8:S13)</f>
        <v>0</v>
      </c>
    </row>
    <row r="15" spans="1:22" ht="18" customHeight="1" x14ac:dyDescent="0.15">
      <c r="A15" s="130"/>
      <c r="B15" s="131"/>
      <c r="C15" s="131"/>
      <c r="D15" s="131"/>
      <c r="E15" s="131"/>
      <c r="F15" s="131"/>
      <c r="G15" s="131"/>
      <c r="H15" s="132"/>
      <c r="I15" s="131"/>
      <c r="J15" s="131"/>
      <c r="K15" s="131"/>
      <c r="L15" s="131"/>
      <c r="M15" s="133"/>
      <c r="N15" s="133"/>
      <c r="O15" s="133"/>
      <c r="P15" s="133"/>
      <c r="Q15" s="133"/>
      <c r="R15" s="133"/>
      <c r="S15" s="136"/>
    </row>
    <row r="16" spans="1:22" ht="18" customHeight="1" x14ac:dyDescent="0.15">
      <c r="A16" s="190" t="s">
        <v>306</v>
      </c>
      <c r="B16" s="183" t="s">
        <v>307</v>
      </c>
      <c r="C16" s="193" t="s">
        <v>308</v>
      </c>
      <c r="D16" s="184" t="s">
        <v>88</v>
      </c>
      <c r="E16" s="184" t="s">
        <v>320</v>
      </c>
      <c r="F16" s="184" t="s">
        <v>321</v>
      </c>
      <c r="G16" s="134" t="s">
        <v>103</v>
      </c>
      <c r="H16" s="134" t="s">
        <v>322</v>
      </c>
      <c r="I16" s="196" t="s">
        <v>323</v>
      </c>
      <c r="J16" s="197"/>
      <c r="K16" s="197"/>
      <c r="L16" s="135"/>
      <c r="M16" s="136"/>
      <c r="N16" s="136"/>
      <c r="O16" s="136"/>
      <c r="P16" s="136"/>
      <c r="Q16" s="136"/>
    </row>
    <row r="17" spans="1:19" ht="27" customHeight="1" x14ac:dyDescent="0.15">
      <c r="A17" s="191"/>
      <c r="B17" s="184"/>
      <c r="C17" s="194"/>
      <c r="D17" s="184"/>
      <c r="E17" s="184"/>
      <c r="F17" s="184"/>
      <c r="G17" s="134" t="s">
        <v>324</v>
      </c>
      <c r="H17" s="137" t="s">
        <v>325</v>
      </c>
      <c r="I17" s="196"/>
      <c r="J17" s="197"/>
      <c r="K17" s="197"/>
      <c r="L17" s="138"/>
      <c r="M17" s="139"/>
      <c r="N17" s="139"/>
      <c r="O17" s="139"/>
      <c r="P17" s="140"/>
      <c r="Q17" s="139"/>
    </row>
    <row r="18" spans="1:19" ht="18.75" customHeight="1" x14ac:dyDescent="0.15">
      <c r="A18" s="192"/>
      <c r="B18" s="185"/>
      <c r="C18" s="195"/>
      <c r="D18" s="121" t="s">
        <v>115</v>
      </c>
      <c r="E18" s="121" t="s">
        <v>116</v>
      </c>
      <c r="F18" s="121" t="s">
        <v>119</v>
      </c>
      <c r="G18" s="121" t="s">
        <v>117</v>
      </c>
      <c r="H18" s="121" t="s">
        <v>117</v>
      </c>
      <c r="I18" s="198"/>
      <c r="J18" s="199"/>
      <c r="K18" s="199"/>
      <c r="L18" s="141"/>
      <c r="M18" s="142"/>
      <c r="N18" s="143"/>
      <c r="O18" s="142"/>
      <c r="P18" s="142"/>
      <c r="Q18" s="142"/>
    </row>
    <row r="19" spans="1:19" ht="18" customHeight="1" x14ac:dyDescent="0.15">
      <c r="A19" s="148">
        <v>1</v>
      </c>
      <c r="B19" s="146"/>
      <c r="C19" s="169"/>
      <c r="D19" s="144"/>
      <c r="E19" s="149"/>
      <c r="F19" s="150"/>
      <c r="G19" s="151" t="e">
        <f>ROUNDDOWN(I8/H8/F19,1)</f>
        <v>#DIV/0!</v>
      </c>
      <c r="H19" s="151" t="e">
        <f>ROUNDDOWN(E19*G19,1)</f>
        <v>#DIV/0!</v>
      </c>
      <c r="I19" s="186"/>
      <c r="J19" s="186"/>
      <c r="K19" s="186"/>
      <c r="L19" s="141"/>
      <c r="M19" s="142"/>
      <c r="N19" s="147"/>
      <c r="O19" s="142"/>
      <c r="P19" s="136"/>
      <c r="Q19" s="142"/>
    </row>
    <row r="20" spans="1:19" ht="18" customHeight="1" x14ac:dyDescent="0.15">
      <c r="A20" s="148">
        <v>2</v>
      </c>
      <c r="B20" s="146"/>
      <c r="C20" s="169"/>
      <c r="D20" s="144"/>
      <c r="E20" s="149"/>
      <c r="F20" s="150"/>
      <c r="G20" s="151" t="e">
        <f t="shared" ref="G20:G24" si="8">ROUNDDOWN(I9/H9/F20,1)</f>
        <v>#DIV/0!</v>
      </c>
      <c r="H20" s="151" t="e">
        <f t="shared" ref="H20" si="9">ROUNDDOWN(E20*G20,1)</f>
        <v>#DIV/0!</v>
      </c>
      <c r="I20" s="186"/>
      <c r="J20" s="186"/>
      <c r="K20" s="186"/>
      <c r="L20" s="141"/>
      <c r="M20" s="142"/>
      <c r="N20" s="142"/>
      <c r="O20" s="142"/>
      <c r="P20" s="136"/>
      <c r="Q20" s="142"/>
    </row>
    <row r="21" spans="1:19" ht="18" customHeight="1" x14ac:dyDescent="0.15">
      <c r="A21" s="148">
        <v>3</v>
      </c>
      <c r="B21" s="146"/>
      <c r="C21" s="169"/>
      <c r="D21" s="144"/>
      <c r="E21" s="149"/>
      <c r="F21" s="150"/>
      <c r="G21" s="151" t="e">
        <f t="shared" si="8"/>
        <v>#DIV/0!</v>
      </c>
      <c r="H21" s="151" t="e">
        <f>ROUNDDOWN(E21*G21,1)</f>
        <v>#DIV/0!</v>
      </c>
      <c r="I21" s="186"/>
      <c r="J21" s="186"/>
      <c r="K21" s="186"/>
      <c r="L21" s="141"/>
      <c r="M21" s="142"/>
      <c r="N21" s="142"/>
      <c r="O21" s="142"/>
      <c r="P21" s="136"/>
      <c r="Q21" s="142"/>
    </row>
    <row r="22" spans="1:19" ht="18" customHeight="1" x14ac:dyDescent="0.15">
      <c r="A22" s="148">
        <v>4</v>
      </c>
      <c r="B22" s="146"/>
      <c r="C22" s="169"/>
      <c r="D22" s="152"/>
      <c r="E22" s="153"/>
      <c r="F22" s="154"/>
      <c r="G22" s="151" t="e">
        <f t="shared" si="8"/>
        <v>#DIV/0!</v>
      </c>
      <c r="H22" s="151" t="e">
        <f>ROUNDDOWN(E22*G22,1)</f>
        <v>#DIV/0!</v>
      </c>
      <c r="I22" s="155"/>
      <c r="J22" s="155"/>
      <c r="K22" s="155"/>
      <c r="L22" s="141"/>
      <c r="M22" s="142"/>
      <c r="N22" s="142"/>
      <c r="O22" s="142"/>
      <c r="P22" s="136"/>
      <c r="Q22" s="142"/>
    </row>
    <row r="23" spans="1:19" ht="18" customHeight="1" x14ac:dyDescent="0.15">
      <c r="A23" s="148">
        <v>5</v>
      </c>
      <c r="B23" s="146"/>
      <c r="C23" s="169"/>
      <c r="D23" s="152"/>
      <c r="E23" s="153"/>
      <c r="F23" s="154"/>
      <c r="G23" s="151" t="e">
        <f t="shared" si="8"/>
        <v>#DIV/0!</v>
      </c>
      <c r="H23" s="151" t="e">
        <f>ROUNDDOWN(E23*G23,1)</f>
        <v>#DIV/0!</v>
      </c>
      <c r="I23" s="155"/>
      <c r="J23" s="155"/>
      <c r="K23" s="155"/>
      <c r="L23" s="141"/>
      <c r="M23" s="142"/>
      <c r="N23" s="142"/>
      <c r="O23" s="142"/>
      <c r="P23" s="136"/>
      <c r="Q23" s="142"/>
    </row>
    <row r="24" spans="1:19" ht="18" customHeight="1" x14ac:dyDescent="0.15">
      <c r="A24" s="148">
        <v>6</v>
      </c>
      <c r="B24" s="146"/>
      <c r="C24" s="169"/>
      <c r="D24" s="153"/>
      <c r="E24" s="153"/>
      <c r="F24" s="154"/>
      <c r="G24" s="145" t="e">
        <f t="shared" si="8"/>
        <v>#DIV/0!</v>
      </c>
      <c r="H24" s="151" t="e">
        <f>ROUNDDOWN(E24*G24,1)</f>
        <v>#DIV/0!</v>
      </c>
      <c r="I24" s="155"/>
      <c r="J24" s="155"/>
      <c r="K24" s="155"/>
      <c r="L24" s="141"/>
      <c r="M24" s="142"/>
      <c r="N24" s="142"/>
      <c r="O24" s="142"/>
      <c r="P24" s="136"/>
      <c r="Q24" s="111"/>
    </row>
    <row r="25" spans="1:19" ht="18" customHeight="1" x14ac:dyDescent="0.15">
      <c r="A25" s="187" t="s">
        <v>97</v>
      </c>
      <c r="B25" s="188"/>
      <c r="C25" s="189"/>
      <c r="D25" s="156"/>
      <c r="E25" s="156"/>
      <c r="F25" s="156"/>
      <c r="G25" s="156"/>
      <c r="H25" s="156"/>
      <c r="I25" s="206"/>
      <c r="J25" s="207"/>
      <c r="K25" s="208"/>
      <c r="L25" s="157"/>
      <c r="M25" s="158"/>
      <c r="N25" s="158"/>
      <c r="O25" s="158"/>
      <c r="P25" s="136"/>
      <c r="Q25" s="159"/>
    </row>
    <row r="26" spans="1:19" ht="18" customHeight="1" x14ac:dyDescent="0.15">
      <c r="A26" s="139"/>
      <c r="B26" s="136"/>
      <c r="C26" s="136"/>
      <c r="D26" s="136"/>
      <c r="E26" s="160"/>
      <c r="F26" s="136"/>
      <c r="G26" s="136"/>
      <c r="H26" s="136"/>
      <c r="I26" s="136"/>
      <c r="J26" s="136"/>
      <c r="K26" s="139"/>
      <c r="L26" s="139"/>
      <c r="M26" s="139"/>
      <c r="N26" s="157"/>
      <c r="O26" s="157"/>
      <c r="P26" s="157"/>
      <c r="Q26" s="158"/>
      <c r="R26" s="136"/>
      <c r="S26" s="159"/>
    </row>
    <row r="27" spans="1:19" ht="18" customHeight="1" x14ac:dyDescent="0.15">
      <c r="A27" s="209" t="s">
        <v>326</v>
      </c>
      <c r="B27" s="209"/>
      <c r="C27" s="209"/>
      <c r="D27" s="209"/>
      <c r="E27" s="209"/>
      <c r="F27" s="209"/>
      <c r="G27" s="209"/>
      <c r="H27" s="209"/>
      <c r="I27" s="209"/>
      <c r="J27" s="209"/>
      <c r="K27" s="209"/>
      <c r="L27" s="209"/>
      <c r="M27" s="209"/>
      <c r="N27" s="209"/>
      <c r="O27" s="209"/>
      <c r="P27" s="209"/>
      <c r="Q27" s="209"/>
      <c r="R27" s="136"/>
      <c r="S27" s="160"/>
    </row>
    <row r="28" spans="1:19" ht="18" customHeight="1" x14ac:dyDescent="0.15">
      <c r="A28" s="209" t="s">
        <v>327</v>
      </c>
      <c r="B28" s="209"/>
      <c r="C28" s="209"/>
      <c r="D28" s="209"/>
      <c r="E28" s="209"/>
      <c r="F28" s="209"/>
      <c r="G28" s="209"/>
      <c r="H28" s="209"/>
      <c r="I28" s="209"/>
      <c r="J28" s="209"/>
      <c r="K28" s="209"/>
      <c r="L28" s="209"/>
      <c r="M28" s="209"/>
      <c r="N28" s="209"/>
      <c r="O28" s="209"/>
      <c r="P28" s="209"/>
      <c r="Q28" s="209"/>
      <c r="R28" s="136"/>
      <c r="S28" s="160"/>
    </row>
    <row r="29" spans="1:19" ht="18" customHeight="1" x14ac:dyDescent="0.15">
      <c r="A29" s="209" t="s">
        <v>328</v>
      </c>
      <c r="B29" s="209"/>
      <c r="C29" s="209"/>
      <c r="D29" s="209"/>
      <c r="E29" s="209"/>
      <c r="F29" s="209"/>
      <c r="G29" s="209"/>
      <c r="H29" s="209"/>
      <c r="I29" s="209"/>
      <c r="J29" s="209"/>
      <c r="K29" s="209"/>
      <c r="L29" s="209"/>
      <c r="M29" s="209"/>
      <c r="N29" s="209"/>
      <c r="O29" s="209"/>
      <c r="P29" s="209"/>
      <c r="Q29" s="209"/>
      <c r="R29" s="136"/>
      <c r="S29" s="160"/>
    </row>
    <row r="30" spans="1:19" ht="18" customHeight="1" x14ac:dyDescent="0.15">
      <c r="A30" s="136"/>
      <c r="B30" s="136"/>
      <c r="C30" s="136"/>
      <c r="D30" s="136"/>
      <c r="E30" s="136"/>
      <c r="F30" s="136"/>
      <c r="G30" s="136"/>
      <c r="H30" s="136"/>
      <c r="I30" s="136"/>
      <c r="J30" s="136"/>
      <c r="K30" s="136"/>
      <c r="L30" s="136"/>
      <c r="M30" s="136"/>
      <c r="N30" s="136"/>
      <c r="O30" s="136"/>
      <c r="P30" s="136"/>
      <c r="Q30" s="160"/>
      <c r="R30" s="160"/>
      <c r="S30" s="160"/>
    </row>
    <row r="31" spans="1:19" ht="19.5" customHeight="1" x14ac:dyDescent="0.15">
      <c r="A31" s="202" t="s">
        <v>329</v>
      </c>
      <c r="B31" s="203"/>
      <c r="C31" s="161"/>
      <c r="D31" s="161"/>
      <c r="E31" s="161"/>
      <c r="F31" s="162"/>
      <c r="G31" s="162"/>
      <c r="H31" s="162"/>
      <c r="I31" s="162"/>
      <c r="J31" s="162"/>
      <c r="K31" s="163"/>
      <c r="L31" s="73"/>
      <c r="M31" s="73"/>
      <c r="N31" s="73"/>
      <c r="O31" s="73"/>
      <c r="P31" s="73"/>
      <c r="Q31" s="73"/>
      <c r="R31" s="160"/>
      <c r="S31" s="160"/>
    </row>
    <row r="32" spans="1:19" ht="19.5" customHeight="1" x14ac:dyDescent="0.15">
      <c r="A32" s="45">
        <v>1</v>
      </c>
      <c r="B32" s="204" t="s">
        <v>330</v>
      </c>
      <c r="C32" s="204"/>
      <c r="D32" s="204"/>
      <c r="E32" s="204"/>
      <c r="F32" s="204"/>
      <c r="G32" s="204"/>
      <c r="H32" s="204"/>
      <c r="I32" s="204"/>
      <c r="J32" s="204"/>
      <c r="K32" s="164"/>
      <c r="L32" s="54"/>
      <c r="M32" s="54"/>
      <c r="N32" s="54"/>
      <c r="O32" s="54"/>
      <c r="P32" s="54"/>
      <c r="Q32" s="54"/>
      <c r="R32" s="160"/>
      <c r="S32" s="160"/>
    </row>
    <row r="33" spans="1:19" ht="19.5" customHeight="1" x14ac:dyDescent="0.15">
      <c r="A33" s="165">
        <v>2</v>
      </c>
      <c r="B33" s="205" t="s">
        <v>331</v>
      </c>
      <c r="C33" s="205"/>
      <c r="D33" s="205"/>
      <c r="E33" s="205"/>
      <c r="F33" s="205"/>
      <c r="G33" s="205"/>
      <c r="H33" s="205"/>
      <c r="I33" s="205"/>
      <c r="J33" s="205"/>
      <c r="K33" s="166"/>
      <c r="L33" s="160"/>
      <c r="M33" s="160"/>
      <c r="N33" s="160"/>
      <c r="O33" s="160"/>
      <c r="P33" s="160"/>
      <c r="Q33" s="160"/>
      <c r="R33" s="160"/>
      <c r="S33" s="160"/>
    </row>
  </sheetData>
  <mergeCells count="32">
    <mergeCell ref="A31:B31"/>
    <mergeCell ref="B32:J32"/>
    <mergeCell ref="B33:J33"/>
    <mergeCell ref="I21:K21"/>
    <mergeCell ref="A25:C25"/>
    <mergeCell ref="I25:K25"/>
    <mergeCell ref="A27:Q27"/>
    <mergeCell ref="A28:Q28"/>
    <mergeCell ref="A29:Q29"/>
    <mergeCell ref="I20:K20"/>
    <mergeCell ref="Q5:Q6"/>
    <mergeCell ref="R5:R6"/>
    <mergeCell ref="A14:G14"/>
    <mergeCell ref="A16:A18"/>
    <mergeCell ref="B16:B18"/>
    <mergeCell ref="C16:C18"/>
    <mergeCell ref="D16:D17"/>
    <mergeCell ref="E16:E17"/>
    <mergeCell ref="F16:F17"/>
    <mergeCell ref="I16:K18"/>
    <mergeCell ref="I19:K19"/>
    <mergeCell ref="O5:O6"/>
    <mergeCell ref="P5:P6"/>
    <mergeCell ref="A3:J3"/>
    <mergeCell ref="A5:A7"/>
    <mergeCell ref="B5:B7"/>
    <mergeCell ref="C5:C7"/>
    <mergeCell ref="D5:D7"/>
    <mergeCell ref="E5:E7"/>
    <mergeCell ref="F5:F7"/>
    <mergeCell ref="G5:G7"/>
    <mergeCell ref="I5:K5"/>
  </mergeCells>
  <phoneticPr fontId="2"/>
  <printOptions horizontalCentered="1" verticalCentered="1"/>
  <pageMargins left="0.82677165354330717" right="0.39370078740157483" top="0.59055118110236227" bottom="0.6692913385826772" header="0.27559055118110237" footer="0.51181102362204722"/>
  <pageSetup paperSize="9" scale="55" orientation="landscape" r:id="rId1"/>
  <headerFooter alignWithMargins="0"/>
  <colBreaks count="1" manualBreakCount="1">
    <brk id="20" max="39"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13</vt:i4>
      </vt:variant>
      <vt:variant>
        <vt:lpstr>名前付き一覧</vt:lpstr>
      </vt:variant>
      <vt:variant>
        <vt:i4>10</vt:i4>
      </vt:variant>
    </vt:vector>
  </HeadingPairs>
  <TitlesOfParts>
    <vt:vector size="23" baseType="lpstr">
      <vt:lpstr>運行(第1号)</vt:lpstr>
      <vt:lpstr>運行(第1号2頁)</vt:lpstr>
      <vt:lpstr>運行(第1号の2)</vt:lpstr>
      <vt:lpstr>特急(第２号)</vt:lpstr>
      <vt:lpstr>特急（第２号2頁）</vt:lpstr>
      <vt:lpstr>特急(第２号3頁)</vt:lpstr>
      <vt:lpstr>特急(第２号の2)</vt:lpstr>
      <vt:lpstr>接続（第3号）</vt:lpstr>
      <vt:lpstr>接続（第3号2頁）</vt:lpstr>
      <vt:lpstr>接続(第3号3頁)</vt:lpstr>
      <vt:lpstr>接続(第3号の2)</vt:lpstr>
      <vt:lpstr>車両(第４号) </vt:lpstr>
      <vt:lpstr>車両(第4号２頁)</vt:lpstr>
      <vt:lpstr>'運行(第1号)'!Print_Area</vt:lpstr>
      <vt:lpstr>'運行(第1号2頁)'!Print_Area</vt:lpstr>
      <vt:lpstr>'車両(第４号) '!Print_Area</vt:lpstr>
      <vt:lpstr>'車両(第4号２頁)'!Print_Area</vt:lpstr>
      <vt:lpstr>'接続（第3号）'!Print_Area</vt:lpstr>
      <vt:lpstr>'接続（第3号2頁）'!Print_Area</vt:lpstr>
      <vt:lpstr>'接続(第3号3頁)'!Print_Area</vt:lpstr>
      <vt:lpstr>'特急(第２号)'!Print_Area</vt:lpstr>
      <vt:lpstr>'特急（第２号2頁）'!Print_Area</vt:lpstr>
      <vt:lpstr>'特急(第２号3頁)'!Print_Area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鈴木　皓太</dc:creator>
  <cp:lastModifiedBy>HW54663</cp:lastModifiedBy>
  <cp:lastPrinted>2026-01-28T05:57:34Z</cp:lastPrinted>
  <dcterms:created xsi:type="dcterms:W3CDTF">2023-10-17T01:53:08Z</dcterms:created>
  <dcterms:modified xsi:type="dcterms:W3CDTF">2026-08-14T00:44:56Z</dcterms:modified>
</cp:coreProperties>
</file>