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SlVUyST68wj73VnEym+kJCgCHdkrhGUL2YwYF3EBuaFkfUfYPAzIbZM+5njgexXKCkHaesUGphpHUvsnQxE7w==" workbookSaltValue="h22EdNJKCYGHm1laJ64R1w==" workbookSpinCount="100000" lockStructure="1"/>
  <bookViews>
    <workbookView xWindow="0" yWindow="0" windowWidth="19200" windowHeight="589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<sst xmlns="http://schemas.openxmlformats.org/spreadsheetml/2006/main" count="311" uniqueCount="111">
  <si>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</si>
  <si>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</si>
  <si>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</si>
  <si>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</si>
  <si>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</si>
  <si>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</si>
  <si>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</si>
  <si>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</si>
  <si>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</si>
  <si>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</si>
  <si>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</si>
  <si>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</si>
  <si>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</si>
  <si>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</si>
  <si>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</si>
  <si>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</si>
  <si>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</si>
  <si>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</si>
  <si>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</si>
  <si>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</si>
  <si>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</si>
  <si>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</si>
  <si>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</si>
  <si>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</si>
  <si>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</si>
  <si>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</si>
  <si>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</si>
  <si>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</si>
  <si>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</si>
  <si>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</si>
  <si>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</si>
  <si>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</si>
  <si>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</si>
  <si>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</si>
  <si>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</si>
  <si>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</si>
  <si>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</si>
  <si>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</si>
  <si>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</si>
  <si>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</si>
  <si>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</si>
  <si>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</si>
  <si>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</si>
  <si>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</si>
  <si>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</si>
  <si>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</si>
  <si>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</si>
  <si>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</si>
  <si>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</si>
  <si>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</si>
  <si>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</si>
  <si>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</si>
  <si>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</si>
  <si>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</si>
  <si>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</si>
  <si>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</si>
  <si>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</si>
  <si>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</si>
  <si>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</si>
  <si>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</si>
  <si>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</si>
  <si>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</si>
  <si>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</si>
  <si>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</si>
  <si>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</si>
  <si>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</si>
  <si>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</si>
  <si>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</si>
  <si>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</si>
  <si>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</si>
  <si>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</si>
  <si>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</si>
  <si>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</si>
  <si>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</si>
  <si>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</si>
  <si>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</si>
  <si>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</si>
  <si>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</si>
  <si>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</si>
  <si>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</si>
  <si>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</si>
  <si>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</si>
  <si>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</si>
  <si>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</si>
  <si>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</si>
  <si>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</si>
  <si>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</si>
  <si>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</si>
  <si>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</si>
  <si>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</si>
  <si>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</si>
  <si>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</si>
  <si>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</si>
  <si>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</si>
  <si>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</si>
  <si>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</si>
  <si>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</si>
  <si>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</si>
  <si>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</si>
  <si>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</si>
  <si>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</si>
  <si>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</si>
  <si>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</si>
  <si>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</si>
  <si>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</si>
  <si>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</si>
  <si>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</si>
  <si>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</si>
  <si>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</si>
  <si>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更なる水洗化率、収納率の向上と使用料の見直しにより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することで費用の平準化を図り、経営の健全化に努める。
　なお、当該事業は平成３０年度より地方公営企業法の一部を適用している。</t>
    <rPh sb="9" eb="11">
      <t>シュウノウ</t>
    </rPh>
    <rPh sb="11" eb="12">
      <t>リツ</t>
    </rPh>
    <rPh sb="16" eb="19">
      <t>シヨウリョウ</t>
    </rPh>
    <rPh sb="20" eb="22">
      <t>ミナオ</t>
    </rPh>
    <rPh sb="75" eb="76">
      <t>ア</t>
    </rPh>
    <rPh sb="99" eb="101">
      <t>テイカ</t>
    </rPh>
    <rPh sb="107" eb="108">
      <t>カン</t>
    </rPh>
    <rPh sb="125" eb="127">
      <t>ショウライ</t>
    </rPh>
    <rPh sb="127" eb="128">
      <t>テキ</t>
    </rPh>
    <rPh sb="129" eb="131">
      <t>ショリ</t>
    </rPh>
    <rPh sb="131" eb="133">
      <t>スイリョウ</t>
    </rPh>
    <rPh sb="133" eb="134">
      <t>ナド</t>
    </rPh>
    <rPh sb="135" eb="137">
      <t>テキセツ</t>
    </rPh>
    <rPh sb="138" eb="140">
      <t>ハアク</t>
    </rPh>
    <rPh sb="142" eb="144">
      <t>シセツ</t>
    </rPh>
    <rPh sb="144" eb="146">
      <t>キボ</t>
    </rPh>
    <rPh sb="147" eb="149">
      <t>ミナオ</t>
    </rPh>
    <rPh sb="155" eb="157">
      <t>コウシン</t>
    </rPh>
    <rPh sb="157" eb="159">
      <t>ヒヨウ</t>
    </rPh>
    <rPh sb="160" eb="162">
      <t>サクゲン</t>
    </rPh>
    <rPh sb="163" eb="164">
      <t>ハカ</t>
    </rPh>
    <rPh sb="169" eb="171">
      <t>コウシン</t>
    </rPh>
    <rPh sb="171" eb="173">
      <t>ジュヨウ</t>
    </rPh>
    <rPh sb="174" eb="176">
      <t>テキセツ</t>
    </rPh>
    <rPh sb="177" eb="179">
      <t>ハンエイ</t>
    </rPh>
    <rPh sb="182" eb="184">
      <t>コウシン</t>
    </rPh>
    <rPh sb="184" eb="186">
      <t>ケイカク</t>
    </rPh>
    <rPh sb="187" eb="189">
      <t>ケイカク</t>
    </rPh>
    <rPh sb="189" eb="190">
      <t>テキ</t>
    </rPh>
    <rPh sb="205" eb="206">
      <t>ハカ</t>
    </rPh>
    <rPh sb="224" eb="226">
      <t>トウガイ</t>
    </rPh>
    <rPh sb="226" eb="228">
      <t>ジギョウ</t>
    </rPh>
    <rPh sb="229" eb="231">
      <t>ヘイセイ</t>
    </rPh>
    <rPh sb="233" eb="235">
      <t>ネンド</t>
    </rPh>
    <rPh sb="237" eb="239">
      <t>チホウ</t>
    </rPh>
    <rPh sb="239" eb="241">
      <t>コウエイ</t>
    </rPh>
    <rPh sb="241" eb="243">
      <t>キギョウ</t>
    </rPh>
    <rPh sb="243" eb="244">
      <t>ホウ</t>
    </rPh>
    <rPh sb="245" eb="247">
      <t>イチブ</t>
    </rPh>
    <rPh sb="248" eb="250">
      <t>テキヨウ</t>
    </rPh>
    <phoneticPr fontId="4"/>
  </si>
  <si>
    <t>　③流動比率がかなり低い数値となっているが、流動負債に建設改良に充てた企業債が多く含まれており、使用料の改定により一部をその償還に充てることを予定している。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⑤経費回収率及び⑥汚水処理原価については、分流式下水道等に要する経費の見直しにより、平成２８年度から数値が改善されている。
　⑦施設利用率は、人口減少による有収水量の減少により減少傾向にあり、類似団体と比べ若干低い状況にある。
　⑧水洗化率は、新規接続等により増加しており、類似団体と比べ高い。</t>
    <rPh sb="2" eb="4">
      <t>リュウドウ</t>
    </rPh>
    <rPh sb="4" eb="6">
      <t>ヒリツ</t>
    </rPh>
    <rPh sb="10" eb="11">
      <t>ヒク</t>
    </rPh>
    <rPh sb="12" eb="14">
      <t>スウチ</t>
    </rPh>
    <rPh sb="22" eb="24">
      <t>リュウドウ</t>
    </rPh>
    <rPh sb="24" eb="26">
      <t>フサイ</t>
    </rPh>
    <rPh sb="27" eb="29">
      <t>ケンセツ</t>
    </rPh>
    <rPh sb="29" eb="31">
      <t>カイリョウ</t>
    </rPh>
    <rPh sb="32" eb="33">
      <t>ア</t>
    </rPh>
    <rPh sb="35" eb="37">
      <t>キギョウ</t>
    </rPh>
    <rPh sb="37" eb="38">
      <t>サイ</t>
    </rPh>
    <rPh sb="39" eb="40">
      <t>オオ</t>
    </rPh>
    <rPh sb="41" eb="42">
      <t>フク</t>
    </rPh>
    <rPh sb="48" eb="51">
      <t>シヨウリョウ</t>
    </rPh>
    <rPh sb="52" eb="54">
      <t>カイテイ</t>
    </rPh>
    <rPh sb="57" eb="59">
      <t>イチブ</t>
    </rPh>
    <rPh sb="62" eb="64">
      <t>ショウカン</t>
    </rPh>
    <rPh sb="65" eb="66">
      <t>ア</t>
    </rPh>
    <rPh sb="71" eb="73">
      <t>ヨテイ</t>
    </rPh>
    <rPh sb="111" eb="113">
      <t>キギョウ</t>
    </rPh>
    <rPh sb="151" eb="152">
      <t>オヨ</t>
    </rPh>
    <rPh sb="166" eb="168">
      <t>ブンリュウ</t>
    </rPh>
    <rPh sb="168" eb="169">
      <t>シキ</t>
    </rPh>
    <rPh sb="169" eb="172">
      <t>ゲスイドウ</t>
    </rPh>
    <rPh sb="172" eb="173">
      <t>トウ</t>
    </rPh>
    <rPh sb="174" eb="175">
      <t>ヨウ</t>
    </rPh>
    <rPh sb="177" eb="179">
      <t>ケイヒ</t>
    </rPh>
    <rPh sb="180" eb="182">
      <t>ミナオ</t>
    </rPh>
    <rPh sb="187" eb="189">
      <t>ヘイセイ</t>
    </rPh>
    <rPh sb="191" eb="193">
      <t>ネンド</t>
    </rPh>
    <rPh sb="195" eb="197">
      <t>スウチ</t>
    </rPh>
    <rPh sb="198" eb="200">
      <t>カイゼン</t>
    </rPh>
    <rPh sb="233" eb="235">
      <t>ゲンショウ</t>
    </rPh>
    <rPh sb="235" eb="237">
      <t>ケイコウ</t>
    </rPh>
    <rPh sb="248" eb="250">
      <t>ジャッカン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</si>
</sst>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8CE-4075-8978-8A8ED2C85DA0}"/>
            </c:ext>
          </c:extLst>
        </c:ser>
        <c:dLbls>
          <c:showLegendKey val="0"/>
          <c:showVal val="0"/>
          <c:showCatName val="0"/>
          <c:showSerName val="0"/>
          <c:showPercent val="0"/>
          <c:showBubbleSize val="0"/>
        </c:dLbls>
        <c:gapWidth val="150"/>
        <c:axId val="206275328"/>
        <c:axId val="2062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08CE-4075-8978-8A8ED2C85DA0}"/>
            </c:ext>
          </c:extLst>
        </c:ser>
        <c:dLbls>
          <c:showLegendKey val="0"/>
          <c:showVal val="0"/>
          <c:showCatName val="0"/>
          <c:showSerName val="0"/>
          <c:showPercent val="0"/>
          <c:showBubbleSize val="0"/>
        </c:dLbls>
        <c:marker val="1"/>
        <c:smooth val="0"/>
        <c:axId val="206275328"/>
        <c:axId val="206277248"/>
      </c:lineChart>
      <c:dateAx>
        <c:axId val="206275328"/>
        <c:scaling>
          <c:orientation val="minMax"/>
        </c:scaling>
        <c:delete val="1"/>
        <c:axPos val="b"/>
        <c:numFmt formatCode="ge" sourceLinked="1"/>
        <c:majorTickMark val="none"/>
        <c:minorTickMark val="none"/>
        <c:tickLblPos val="none"/>
        <c:crossAx val="206277248"/>
        <c:crosses val="autoZero"/>
        <c:auto val="1"/>
        <c:lblOffset val="100"/>
        <c:baseTimeUnit val="years"/>
      </c:dateAx>
      <c:valAx>
        <c:axId val="2062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39.58</c:v>
                </c:pt>
              </c:numCache>
            </c:numRef>
          </c:val>
          <c:extLst xmlns:c16r2="http://schemas.microsoft.com/office/drawing/2015/06/chart">
            <c:ext xmlns:c16="http://schemas.microsoft.com/office/drawing/2014/chart" uri="{C3380CC4-5D6E-409C-BE32-E72D297353CC}">
              <c16:uniqueId val="{00000000-1FC2-4885-93B0-7DF4FA72529A}"/>
            </c:ext>
          </c:extLst>
        </c:ser>
        <c:dLbls>
          <c:showLegendKey val="0"/>
          <c:showVal val="0"/>
          <c:showCatName val="0"/>
          <c:showSerName val="0"/>
          <c:showPercent val="0"/>
          <c:showBubbleSize val="0"/>
        </c:dLbls>
        <c:gapWidth val="150"/>
        <c:axId val="230322944"/>
        <c:axId val="2303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xmlns:c16r2="http://schemas.microsoft.com/office/drawing/2015/06/chart">
            <c:ext xmlns:c16="http://schemas.microsoft.com/office/drawing/2014/chart" uri="{C3380CC4-5D6E-409C-BE32-E72D297353CC}">
              <c16:uniqueId val="{00000001-1FC2-4885-93B0-7DF4FA72529A}"/>
            </c:ext>
          </c:extLst>
        </c:ser>
        <c:dLbls>
          <c:showLegendKey val="0"/>
          <c:showVal val="0"/>
          <c:showCatName val="0"/>
          <c:showSerName val="0"/>
          <c:showPercent val="0"/>
          <c:showBubbleSize val="0"/>
        </c:dLbls>
        <c:marker val="1"/>
        <c:smooth val="0"/>
        <c:axId val="230322944"/>
        <c:axId val="230324864"/>
      </c:lineChart>
      <c:dateAx>
        <c:axId val="230322944"/>
        <c:scaling>
          <c:orientation val="minMax"/>
        </c:scaling>
        <c:delete val="1"/>
        <c:axPos val="b"/>
        <c:numFmt formatCode="ge" sourceLinked="1"/>
        <c:majorTickMark val="none"/>
        <c:minorTickMark val="none"/>
        <c:tickLblPos val="none"/>
        <c:crossAx val="230324864"/>
        <c:crosses val="autoZero"/>
        <c:auto val="1"/>
        <c:lblOffset val="100"/>
        <c:baseTimeUnit val="years"/>
      </c:dateAx>
      <c:valAx>
        <c:axId val="230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95.73</c:v>
                </c:pt>
              </c:numCache>
            </c:numRef>
          </c:val>
          <c:extLst xmlns:c16r2="http://schemas.microsoft.com/office/drawing/2015/06/chart">
            <c:ext xmlns:c16="http://schemas.microsoft.com/office/drawing/2014/chart" uri="{C3380CC4-5D6E-409C-BE32-E72D297353CC}">
              <c16:uniqueId val="{00000000-AED5-4787-8CDF-FBDC0582B6D9}"/>
            </c:ext>
          </c:extLst>
        </c:ser>
        <c:dLbls>
          <c:showLegendKey val="0"/>
          <c:showVal val="0"/>
          <c:showCatName val="0"/>
          <c:showSerName val="0"/>
          <c:showPercent val="0"/>
          <c:showBubbleSize val="0"/>
        </c:dLbls>
        <c:gapWidth val="150"/>
        <c:axId val="230352000"/>
        <c:axId val="2303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xmlns:c16r2="http://schemas.microsoft.com/office/drawing/2015/06/chart">
            <c:ext xmlns:c16="http://schemas.microsoft.com/office/drawing/2014/chart" uri="{C3380CC4-5D6E-409C-BE32-E72D297353CC}">
              <c16:uniqueId val="{00000001-AED5-4787-8CDF-FBDC0582B6D9}"/>
            </c:ext>
          </c:extLst>
        </c:ser>
        <c:dLbls>
          <c:showLegendKey val="0"/>
          <c:showVal val="0"/>
          <c:showCatName val="0"/>
          <c:showSerName val="0"/>
          <c:showPercent val="0"/>
          <c:showBubbleSize val="0"/>
        </c:dLbls>
        <c:marker val="1"/>
        <c:smooth val="0"/>
        <c:axId val="230352000"/>
        <c:axId val="230353920"/>
      </c:lineChart>
      <c:dateAx>
        <c:axId val="230352000"/>
        <c:scaling>
          <c:orientation val="minMax"/>
        </c:scaling>
        <c:delete val="1"/>
        <c:axPos val="b"/>
        <c:numFmt formatCode="ge" sourceLinked="1"/>
        <c:majorTickMark val="none"/>
        <c:minorTickMark val="none"/>
        <c:tickLblPos val="none"/>
        <c:crossAx val="230353920"/>
        <c:crosses val="autoZero"/>
        <c:auto val="1"/>
        <c:lblOffset val="100"/>
        <c:baseTimeUnit val="years"/>
      </c:dateAx>
      <c:valAx>
        <c:axId val="230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107.15</c:v>
                </c:pt>
              </c:numCache>
            </c:numRef>
          </c:val>
          <c:extLst xmlns:c16r2="http://schemas.microsoft.com/office/drawing/2015/06/chart">
            <c:ext xmlns:c16="http://schemas.microsoft.com/office/drawing/2014/chart" uri="{C3380CC4-5D6E-409C-BE32-E72D297353CC}">
              <c16:uniqueId val="{00000000-7A4D-401A-945D-886670F3B8EC}"/>
            </c:ext>
          </c:extLst>
        </c:ser>
        <c:dLbls>
          <c:showLegendKey val="0"/>
          <c:showVal val="0"/>
          <c:showCatName val="0"/>
          <c:showSerName val="0"/>
          <c:showPercent val="0"/>
          <c:showBubbleSize val="0"/>
        </c:dLbls>
        <c:gapWidth val="150"/>
        <c:axId val="204752000"/>
        <c:axId val="2047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xmlns:c16r2="http://schemas.microsoft.com/office/drawing/2015/06/chart">
            <c:ext xmlns:c16="http://schemas.microsoft.com/office/drawing/2014/chart" uri="{C3380CC4-5D6E-409C-BE32-E72D297353CC}">
              <c16:uniqueId val="{00000001-7A4D-401A-945D-886670F3B8EC}"/>
            </c:ext>
          </c:extLst>
        </c:ser>
        <c:dLbls>
          <c:showLegendKey val="0"/>
          <c:showVal val="0"/>
          <c:showCatName val="0"/>
          <c:showSerName val="0"/>
          <c:showPercent val="0"/>
          <c:showBubbleSize val="0"/>
        </c:dLbls>
        <c:marker val="1"/>
        <c:smooth val="0"/>
        <c:axId val="204752000"/>
        <c:axId val="204753920"/>
      </c:lineChart>
      <c:dateAx>
        <c:axId val="204752000"/>
        <c:scaling>
          <c:orientation val="minMax"/>
        </c:scaling>
        <c:delete val="1"/>
        <c:axPos val="b"/>
        <c:numFmt formatCode="ge" sourceLinked="1"/>
        <c:majorTickMark val="none"/>
        <c:minorTickMark val="none"/>
        <c:tickLblPos val="none"/>
        <c:crossAx val="204753920"/>
        <c:crosses val="autoZero"/>
        <c:auto val="1"/>
        <c:lblOffset val="100"/>
        <c:baseTimeUnit val="years"/>
      </c:dateAx>
      <c:valAx>
        <c:axId val="2047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5.31</c:v>
                </c:pt>
              </c:numCache>
            </c:numRef>
          </c:val>
          <c:extLst xmlns:c16r2="http://schemas.microsoft.com/office/drawing/2015/06/chart">
            <c:ext xmlns:c16="http://schemas.microsoft.com/office/drawing/2014/chart" uri="{C3380CC4-5D6E-409C-BE32-E72D297353CC}">
              <c16:uniqueId val="{00000000-2C1F-4BD3-A875-5021D0DAFF29}"/>
            </c:ext>
          </c:extLst>
        </c:ser>
        <c:dLbls>
          <c:showLegendKey val="0"/>
          <c:showVal val="0"/>
          <c:showCatName val="0"/>
          <c:showSerName val="0"/>
          <c:showPercent val="0"/>
          <c:showBubbleSize val="0"/>
        </c:dLbls>
        <c:gapWidth val="150"/>
        <c:axId val="204801536"/>
        <c:axId val="2048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2C1F-4BD3-A875-5021D0DAFF29}"/>
            </c:ext>
          </c:extLst>
        </c:ser>
        <c:dLbls>
          <c:showLegendKey val="0"/>
          <c:showVal val="0"/>
          <c:showCatName val="0"/>
          <c:showSerName val="0"/>
          <c:showPercent val="0"/>
          <c:showBubbleSize val="0"/>
        </c:dLbls>
        <c:marker val="1"/>
        <c:smooth val="0"/>
        <c:axId val="204801536"/>
        <c:axId val="204803456"/>
      </c:lineChart>
      <c:dateAx>
        <c:axId val="204801536"/>
        <c:scaling>
          <c:orientation val="minMax"/>
        </c:scaling>
        <c:delete val="1"/>
        <c:axPos val="b"/>
        <c:numFmt formatCode="ge" sourceLinked="1"/>
        <c:majorTickMark val="none"/>
        <c:minorTickMark val="none"/>
        <c:tickLblPos val="none"/>
        <c:crossAx val="204803456"/>
        <c:crosses val="autoZero"/>
        <c:auto val="1"/>
        <c:lblOffset val="100"/>
        <c:baseTimeUnit val="years"/>
      </c:dateAx>
      <c:valAx>
        <c:axId val="2048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533-4723-8001-5FF5EDDA2549}"/>
            </c:ext>
          </c:extLst>
        </c:ser>
        <c:dLbls>
          <c:showLegendKey val="0"/>
          <c:showVal val="0"/>
          <c:showCatName val="0"/>
          <c:showSerName val="0"/>
          <c:showPercent val="0"/>
          <c:showBubbleSize val="0"/>
        </c:dLbls>
        <c:gapWidth val="150"/>
        <c:axId val="204846976"/>
        <c:axId val="2048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B533-4723-8001-5FF5EDDA2549}"/>
            </c:ext>
          </c:extLst>
        </c:ser>
        <c:dLbls>
          <c:showLegendKey val="0"/>
          <c:showVal val="0"/>
          <c:showCatName val="0"/>
          <c:showSerName val="0"/>
          <c:showPercent val="0"/>
          <c:showBubbleSize val="0"/>
        </c:dLbls>
        <c:marker val="1"/>
        <c:smooth val="0"/>
        <c:axId val="204846976"/>
        <c:axId val="204853248"/>
      </c:lineChart>
      <c:dateAx>
        <c:axId val="204846976"/>
        <c:scaling>
          <c:orientation val="minMax"/>
        </c:scaling>
        <c:delete val="1"/>
        <c:axPos val="b"/>
        <c:numFmt formatCode="ge" sourceLinked="1"/>
        <c:majorTickMark val="none"/>
        <c:minorTickMark val="none"/>
        <c:tickLblPos val="none"/>
        <c:crossAx val="204853248"/>
        <c:crosses val="autoZero"/>
        <c:auto val="1"/>
        <c:lblOffset val="100"/>
        <c:baseTimeUnit val="years"/>
      </c:dateAx>
      <c:valAx>
        <c:axId val="2048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46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2D2-48AB-90C9-402F03E97A72}"/>
            </c:ext>
          </c:extLst>
        </c:ser>
        <c:dLbls>
          <c:showLegendKey val="0"/>
          <c:showVal val="0"/>
          <c:showCatName val="0"/>
          <c:showSerName val="0"/>
          <c:showPercent val="0"/>
          <c:showBubbleSize val="0"/>
        </c:dLbls>
        <c:gapWidth val="150"/>
        <c:axId val="204956032"/>
        <c:axId val="2049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xmlns:c16r2="http://schemas.microsoft.com/office/drawing/2015/06/chart">
            <c:ext xmlns:c16="http://schemas.microsoft.com/office/drawing/2014/chart" uri="{C3380CC4-5D6E-409C-BE32-E72D297353CC}">
              <c16:uniqueId val="{00000001-C2D2-48AB-90C9-402F03E97A72}"/>
            </c:ext>
          </c:extLst>
        </c:ser>
        <c:dLbls>
          <c:showLegendKey val="0"/>
          <c:showVal val="0"/>
          <c:showCatName val="0"/>
          <c:showSerName val="0"/>
          <c:showPercent val="0"/>
          <c:showBubbleSize val="0"/>
        </c:dLbls>
        <c:marker val="1"/>
        <c:smooth val="0"/>
        <c:axId val="204956032"/>
        <c:axId val="204957952"/>
      </c:lineChart>
      <c:dateAx>
        <c:axId val="204956032"/>
        <c:scaling>
          <c:orientation val="minMax"/>
        </c:scaling>
        <c:delete val="1"/>
        <c:axPos val="b"/>
        <c:numFmt formatCode="ge" sourceLinked="1"/>
        <c:majorTickMark val="none"/>
        <c:minorTickMark val="none"/>
        <c:tickLblPos val="none"/>
        <c:crossAx val="204957952"/>
        <c:crosses val="autoZero"/>
        <c:auto val="1"/>
        <c:lblOffset val="100"/>
        <c:baseTimeUnit val="years"/>
      </c:dateAx>
      <c:valAx>
        <c:axId val="2049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23.74</c:v>
                </c:pt>
              </c:numCache>
            </c:numRef>
          </c:val>
          <c:extLst xmlns:c16r2="http://schemas.microsoft.com/office/drawing/2015/06/chart">
            <c:ext xmlns:c16="http://schemas.microsoft.com/office/drawing/2014/chart" uri="{C3380CC4-5D6E-409C-BE32-E72D297353CC}">
              <c16:uniqueId val="{00000000-6C47-4B04-945B-5189C119DA71}"/>
            </c:ext>
          </c:extLst>
        </c:ser>
        <c:dLbls>
          <c:showLegendKey val="0"/>
          <c:showVal val="0"/>
          <c:showCatName val="0"/>
          <c:showSerName val="0"/>
          <c:showPercent val="0"/>
          <c:showBubbleSize val="0"/>
        </c:dLbls>
        <c:gapWidth val="150"/>
        <c:axId val="204985472"/>
        <c:axId val="2049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xmlns:c16r2="http://schemas.microsoft.com/office/drawing/2015/06/chart">
            <c:ext xmlns:c16="http://schemas.microsoft.com/office/drawing/2014/chart" uri="{C3380CC4-5D6E-409C-BE32-E72D297353CC}">
              <c16:uniqueId val="{00000001-6C47-4B04-945B-5189C119DA71}"/>
            </c:ext>
          </c:extLst>
        </c:ser>
        <c:dLbls>
          <c:showLegendKey val="0"/>
          <c:showVal val="0"/>
          <c:showCatName val="0"/>
          <c:showSerName val="0"/>
          <c:showPercent val="0"/>
          <c:showBubbleSize val="0"/>
        </c:dLbls>
        <c:marker val="1"/>
        <c:smooth val="0"/>
        <c:axId val="204985472"/>
        <c:axId val="204987392"/>
      </c:lineChart>
      <c:dateAx>
        <c:axId val="204985472"/>
        <c:scaling>
          <c:orientation val="minMax"/>
        </c:scaling>
        <c:delete val="1"/>
        <c:axPos val="b"/>
        <c:numFmt formatCode="ge" sourceLinked="1"/>
        <c:majorTickMark val="none"/>
        <c:minorTickMark val="none"/>
        <c:tickLblPos val="none"/>
        <c:crossAx val="204987392"/>
        <c:crosses val="autoZero"/>
        <c:auto val="1"/>
        <c:lblOffset val="100"/>
        <c:baseTimeUnit val="years"/>
      </c:dateAx>
      <c:valAx>
        <c:axId val="2049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3767.57</c:v>
                </c:pt>
              </c:numCache>
            </c:numRef>
          </c:val>
          <c:extLst xmlns:c16r2="http://schemas.microsoft.com/office/drawing/2015/06/chart">
            <c:ext xmlns:c16="http://schemas.microsoft.com/office/drawing/2014/chart" uri="{C3380CC4-5D6E-409C-BE32-E72D297353CC}">
              <c16:uniqueId val="{00000000-FF39-46BE-8F06-2E20F28DB8F8}"/>
            </c:ext>
          </c:extLst>
        </c:ser>
        <c:dLbls>
          <c:showLegendKey val="0"/>
          <c:showVal val="0"/>
          <c:showCatName val="0"/>
          <c:showSerName val="0"/>
          <c:showPercent val="0"/>
          <c:showBubbleSize val="0"/>
        </c:dLbls>
        <c:gapWidth val="150"/>
        <c:axId val="230184448"/>
        <c:axId val="2301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xmlns:c16r2="http://schemas.microsoft.com/office/drawing/2015/06/chart">
            <c:ext xmlns:c16="http://schemas.microsoft.com/office/drawing/2014/chart" uri="{C3380CC4-5D6E-409C-BE32-E72D297353CC}">
              <c16:uniqueId val="{00000001-FF39-46BE-8F06-2E20F28DB8F8}"/>
            </c:ext>
          </c:extLst>
        </c:ser>
        <c:dLbls>
          <c:showLegendKey val="0"/>
          <c:showVal val="0"/>
          <c:showCatName val="0"/>
          <c:showSerName val="0"/>
          <c:showPercent val="0"/>
          <c:showBubbleSize val="0"/>
        </c:dLbls>
        <c:marker val="1"/>
        <c:smooth val="0"/>
        <c:axId val="230184448"/>
        <c:axId val="230186368"/>
      </c:lineChart>
      <c:dateAx>
        <c:axId val="230184448"/>
        <c:scaling>
          <c:orientation val="minMax"/>
        </c:scaling>
        <c:delete val="1"/>
        <c:axPos val="b"/>
        <c:numFmt formatCode="ge" sourceLinked="1"/>
        <c:majorTickMark val="none"/>
        <c:minorTickMark val="none"/>
        <c:tickLblPos val="none"/>
        <c:crossAx val="230186368"/>
        <c:crosses val="autoZero"/>
        <c:auto val="1"/>
        <c:lblOffset val="100"/>
        <c:baseTimeUnit val="years"/>
      </c:dateAx>
      <c:valAx>
        <c:axId val="2301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96.09</c:v>
                </c:pt>
              </c:numCache>
            </c:numRef>
          </c:val>
          <c:extLst xmlns:c16r2="http://schemas.microsoft.com/office/drawing/2015/06/chart">
            <c:ext xmlns:c16="http://schemas.microsoft.com/office/drawing/2014/chart" uri="{C3380CC4-5D6E-409C-BE32-E72D297353CC}">
              <c16:uniqueId val="{00000000-D747-4903-98DD-81A0CDD23668}"/>
            </c:ext>
          </c:extLst>
        </c:ser>
        <c:dLbls>
          <c:showLegendKey val="0"/>
          <c:showVal val="0"/>
          <c:showCatName val="0"/>
          <c:showSerName val="0"/>
          <c:showPercent val="0"/>
          <c:showBubbleSize val="0"/>
        </c:dLbls>
        <c:gapWidth val="150"/>
        <c:axId val="230240256"/>
        <c:axId val="2302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xmlns:c16r2="http://schemas.microsoft.com/office/drawing/2015/06/chart">
            <c:ext xmlns:c16="http://schemas.microsoft.com/office/drawing/2014/chart" uri="{C3380CC4-5D6E-409C-BE32-E72D297353CC}">
              <c16:uniqueId val="{00000001-D747-4903-98DD-81A0CDD23668}"/>
            </c:ext>
          </c:extLst>
        </c:ser>
        <c:dLbls>
          <c:showLegendKey val="0"/>
          <c:showVal val="0"/>
          <c:showCatName val="0"/>
          <c:showSerName val="0"/>
          <c:showPercent val="0"/>
          <c:showBubbleSize val="0"/>
        </c:dLbls>
        <c:marker val="1"/>
        <c:smooth val="0"/>
        <c:axId val="230240256"/>
        <c:axId val="230242176"/>
      </c:lineChart>
      <c:dateAx>
        <c:axId val="230240256"/>
        <c:scaling>
          <c:orientation val="minMax"/>
        </c:scaling>
        <c:delete val="1"/>
        <c:axPos val="b"/>
        <c:numFmt formatCode="ge" sourceLinked="1"/>
        <c:majorTickMark val="none"/>
        <c:minorTickMark val="none"/>
        <c:tickLblPos val="none"/>
        <c:crossAx val="230242176"/>
        <c:crosses val="autoZero"/>
        <c:auto val="1"/>
        <c:lblOffset val="100"/>
        <c:baseTimeUnit val="years"/>
      </c:dateAx>
      <c:valAx>
        <c:axId val="2302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168.9</c:v>
                </c:pt>
              </c:numCache>
            </c:numRef>
          </c:val>
          <c:extLst xmlns:c16r2="http://schemas.microsoft.com/office/drawing/2015/06/chart">
            <c:ext xmlns:c16="http://schemas.microsoft.com/office/drawing/2014/chart" uri="{C3380CC4-5D6E-409C-BE32-E72D297353CC}">
              <c16:uniqueId val="{00000000-EC97-483B-B54F-F89FF24C99CF}"/>
            </c:ext>
          </c:extLst>
        </c:ser>
        <c:dLbls>
          <c:showLegendKey val="0"/>
          <c:showVal val="0"/>
          <c:showCatName val="0"/>
          <c:showSerName val="0"/>
          <c:showPercent val="0"/>
          <c:showBubbleSize val="0"/>
        </c:dLbls>
        <c:gapWidth val="150"/>
        <c:axId val="230273408"/>
        <c:axId val="2302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xmlns:c16r2="http://schemas.microsoft.com/office/drawing/2015/06/chart">
            <c:ext xmlns:c16="http://schemas.microsoft.com/office/drawing/2014/chart" uri="{C3380CC4-5D6E-409C-BE32-E72D297353CC}">
              <c16:uniqueId val="{00000001-EC97-483B-B54F-F89FF24C99CF}"/>
            </c:ext>
          </c:extLst>
        </c:ser>
        <c:dLbls>
          <c:showLegendKey val="0"/>
          <c:showVal val="0"/>
          <c:showCatName val="0"/>
          <c:showSerName val="0"/>
          <c:showPercent val="0"/>
          <c:showBubbleSize val="0"/>
        </c:dLbls>
        <c:marker val="1"/>
        <c:smooth val="0"/>
        <c:axId val="230273408"/>
        <c:axId val="230275328"/>
      </c:lineChart>
      <c:dateAx>
        <c:axId val="230273408"/>
        <c:scaling>
          <c:orientation val="minMax"/>
        </c:scaling>
        <c:delete val="1"/>
        <c:axPos val="b"/>
        <c:numFmt formatCode="ge" sourceLinked="1"/>
        <c:majorTickMark val="none"/>
        <c:minorTickMark val="none"/>
        <c:tickLblPos val="none"/>
        <c:crossAx val="230275328"/>
        <c:crosses val="autoZero"/>
        <c:auto val="1"/>
        <c:lblOffset val="100"/>
        <c:baseTimeUnit val="years"/>
      </c:dateAx>
      <c:valAx>
        <c:axId val="230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47.69</v>
      </c>
      <c r="J10" s="67"/>
      <c r="K10" s="67"/>
      <c r="L10" s="67"/>
      <c r="M10" s="67"/>
      <c r="N10" s="67"/>
      <c r="O10" s="67"/>
      <c r="P10" s="67">
        <f>データ!P6</f>
        <v>11.58</v>
      </c>
      <c r="Q10" s="67"/>
      <c r="R10" s="67"/>
      <c r="S10" s="67"/>
      <c r="T10" s="67"/>
      <c r="U10" s="67"/>
      <c r="V10" s="67"/>
      <c r="W10" s="67">
        <f>データ!Q6</f>
        <v>87.25</v>
      </c>
      <c r="X10" s="67"/>
      <c r="Y10" s="67"/>
      <c r="Z10" s="67"/>
      <c r="AA10" s="67"/>
      <c r="AB10" s="67"/>
      <c r="AC10" s="67"/>
      <c r="AD10" s="68">
        <f>データ!R6</f>
        <v>3348</v>
      </c>
      <c r="AE10" s="68"/>
      <c r="AF10" s="68"/>
      <c r="AG10" s="68"/>
      <c r="AH10" s="68"/>
      <c r="AI10" s="68"/>
      <c r="AJ10" s="68"/>
      <c r="AK10" s="2"/>
      <c r="AL10" s="68">
        <f>データ!V6</f>
        <v>6088</v>
      </c>
      <c r="AM10" s="68"/>
      <c r="AN10" s="68"/>
      <c r="AO10" s="68"/>
      <c r="AP10" s="68"/>
      <c r="AQ10" s="68"/>
      <c r="AR10" s="68"/>
      <c r="AS10" s="68"/>
      <c r="AT10" s="67">
        <f>データ!W6</f>
        <v>3.3</v>
      </c>
      <c r="AU10" s="67"/>
      <c r="AV10" s="67"/>
      <c r="AW10" s="67"/>
      <c r="AX10" s="67"/>
      <c r="AY10" s="67"/>
      <c r="AZ10" s="67"/>
      <c r="BA10" s="67"/>
      <c r="BB10" s="67">
        <f>データ!X6</f>
        <v>1844.85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mrrZ+dfPP83cos7qxI4lx0ahGBTQLbnSicLoGH2A/B8tyWEQ6/9c5fNVVLKjgk+Q5H5P0xMu+bMT5vt6WKs43Q==" saltValue="Cx0wduzDFM48SUKl9ejQ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17</v>
      </c>
      <c r="F6" s="33">
        <f t="shared" si="3"/>
        <v>4</v>
      </c>
      <c r="G6" s="33">
        <f t="shared" si="3"/>
        <v>0</v>
      </c>
      <c r="H6" s="33" t="str">
        <f t="shared" si="3"/>
        <v>石川県　七尾市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47.69</v>
      </c>
      <c r="P6" s="34">
        <f t="shared" si="3"/>
        <v>11.58</v>
      </c>
      <c r="Q6" s="34">
        <f t="shared" si="3"/>
        <v>87.25</v>
      </c>
      <c r="R6" s="34">
        <f t="shared" si="3"/>
        <v>3348</v>
      </c>
      <c r="S6" s="34">
        <f t="shared" si="3"/>
        <v>52940</v>
      </c>
      <c r="T6" s="34">
        <f t="shared" si="3"/>
        <v>318.29000000000002</v>
      </c>
      <c r="U6" s="34">
        <f t="shared" si="3"/>
        <v>166.33</v>
      </c>
      <c r="V6" s="34">
        <f t="shared" si="3"/>
        <v>6088</v>
      </c>
      <c r="W6" s="34">
        <f t="shared" si="3"/>
        <v>3.3</v>
      </c>
      <c r="X6" s="34">
        <f t="shared" si="3"/>
        <v>1844.85</v>
      </c>
      <c r="Y6" s="35" t="str">
        <f>IF(Y7="",NA(),Y7)</f>
        <v>-</v>
      </c>
      <c r="Z6" s="35" t="str">
        <f t="shared" ref="Z6:AH6" si="4">IF(Z7="",NA(),Z7)</f>
        <v>-</v>
      </c>
      <c r="AA6" s="35" t="str">
        <f t="shared" si="4"/>
        <v>-</v>
      </c>
      <c r="AB6" s="35" t="str">
        <f t="shared" si="4"/>
        <v>-</v>
      </c>
      <c r="AC6" s="35">
        <f t="shared" si="4"/>
        <v>107.15</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23.74</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3767.57</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96.09</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168.9</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f t="shared" si="10"/>
        <v>39.58</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95.73</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5.31</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172022</v>
      </c>
      <c r="D7" s="37">
        <v>46</v>
      </c>
      <c r="E7" s="37">
        <v>17</v>
      </c>
      <c r="F7" s="37">
        <v>4</v>
      </c>
      <c r="G7" s="37">
        <v>0</v>
      </c>
      <c r="H7" s="37" t="s">
        <v>96</v>
      </c>
      <c r="I7" s="37" t="s">
        <v>97</v>
      </c>
      <c r="J7" s="37" t="s">
        <v>98</v>
      </c>
      <c r="K7" s="37" t="s">
        <v>99</v>
      </c>
      <c r="L7" s="37" t="s">
        <v>100</v>
      </c>
      <c r="M7" s="37" t="s">
        <v>101</v>
      </c>
      <c r="N7" s="38" t="s">
        <v>102</v>
      </c>
      <c r="O7" s="38">
        <v>47.69</v>
      </c>
      <c r="P7" s="38">
        <v>11.58</v>
      </c>
      <c r="Q7" s="38">
        <v>87.25</v>
      </c>
      <c r="R7" s="38">
        <v>3348</v>
      </c>
      <c r="S7" s="38">
        <v>52940</v>
      </c>
      <c r="T7" s="38">
        <v>318.29000000000002</v>
      </c>
      <c r="U7" s="38">
        <v>166.33</v>
      </c>
      <c r="V7" s="38">
        <v>6088</v>
      </c>
      <c r="W7" s="38">
        <v>3.3</v>
      </c>
      <c r="X7" s="38">
        <v>1844.85</v>
      </c>
      <c r="Y7" s="38" t="s">
        <v>102</v>
      </c>
      <c r="Z7" s="38" t="s">
        <v>102</v>
      </c>
      <c r="AA7" s="38" t="s">
        <v>102</v>
      </c>
      <c r="AB7" s="38" t="s">
        <v>102</v>
      </c>
      <c r="AC7" s="38">
        <v>107.15</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23.74</v>
      </c>
      <c r="AZ7" s="38" t="s">
        <v>102</v>
      </c>
      <c r="BA7" s="38" t="s">
        <v>102</v>
      </c>
      <c r="BB7" s="38" t="s">
        <v>102</v>
      </c>
      <c r="BC7" s="38" t="s">
        <v>102</v>
      </c>
      <c r="BD7" s="38">
        <v>49.18</v>
      </c>
      <c r="BE7" s="38">
        <v>54.23</v>
      </c>
      <c r="BF7" s="38" t="s">
        <v>102</v>
      </c>
      <c r="BG7" s="38" t="s">
        <v>102</v>
      </c>
      <c r="BH7" s="38" t="s">
        <v>102</v>
      </c>
      <c r="BI7" s="38" t="s">
        <v>102</v>
      </c>
      <c r="BJ7" s="38">
        <v>3767.57</v>
      </c>
      <c r="BK7" s="38" t="s">
        <v>102</v>
      </c>
      <c r="BL7" s="38" t="s">
        <v>102</v>
      </c>
      <c r="BM7" s="38" t="s">
        <v>102</v>
      </c>
      <c r="BN7" s="38" t="s">
        <v>102</v>
      </c>
      <c r="BO7" s="38">
        <v>1194.1500000000001</v>
      </c>
      <c r="BP7" s="38">
        <v>1209.4000000000001</v>
      </c>
      <c r="BQ7" s="38" t="s">
        <v>102</v>
      </c>
      <c r="BR7" s="38" t="s">
        <v>102</v>
      </c>
      <c r="BS7" s="38" t="s">
        <v>102</v>
      </c>
      <c r="BT7" s="38" t="s">
        <v>102</v>
      </c>
      <c r="BU7" s="38">
        <v>96.09</v>
      </c>
      <c r="BV7" s="38" t="s">
        <v>102</v>
      </c>
      <c r="BW7" s="38" t="s">
        <v>102</v>
      </c>
      <c r="BX7" s="38" t="s">
        <v>102</v>
      </c>
      <c r="BY7" s="38" t="s">
        <v>102</v>
      </c>
      <c r="BZ7" s="38">
        <v>72.260000000000005</v>
      </c>
      <c r="CA7" s="38">
        <v>74.48</v>
      </c>
      <c r="CB7" s="38" t="s">
        <v>102</v>
      </c>
      <c r="CC7" s="38" t="s">
        <v>102</v>
      </c>
      <c r="CD7" s="38" t="s">
        <v>102</v>
      </c>
      <c r="CE7" s="38" t="s">
        <v>102</v>
      </c>
      <c r="CF7" s="38">
        <v>168.9</v>
      </c>
      <c r="CG7" s="38" t="s">
        <v>102</v>
      </c>
      <c r="CH7" s="38" t="s">
        <v>102</v>
      </c>
      <c r="CI7" s="38" t="s">
        <v>102</v>
      </c>
      <c r="CJ7" s="38" t="s">
        <v>102</v>
      </c>
      <c r="CK7" s="38">
        <v>230.02</v>
      </c>
      <c r="CL7" s="38">
        <v>219.46</v>
      </c>
      <c r="CM7" s="38" t="s">
        <v>102</v>
      </c>
      <c r="CN7" s="38" t="s">
        <v>102</v>
      </c>
      <c r="CO7" s="38" t="s">
        <v>102</v>
      </c>
      <c r="CP7" s="38" t="s">
        <v>102</v>
      </c>
      <c r="CQ7" s="38">
        <v>39.58</v>
      </c>
      <c r="CR7" s="38" t="s">
        <v>102</v>
      </c>
      <c r="CS7" s="38" t="s">
        <v>102</v>
      </c>
      <c r="CT7" s="38" t="s">
        <v>102</v>
      </c>
      <c r="CU7" s="38" t="s">
        <v>102</v>
      </c>
      <c r="CV7" s="38">
        <v>42.56</v>
      </c>
      <c r="CW7" s="38">
        <v>42.82</v>
      </c>
      <c r="CX7" s="38" t="s">
        <v>102</v>
      </c>
      <c r="CY7" s="38" t="s">
        <v>102</v>
      </c>
      <c r="CZ7" s="38" t="s">
        <v>102</v>
      </c>
      <c r="DA7" s="38" t="s">
        <v>102</v>
      </c>
      <c r="DB7" s="38">
        <v>95.73</v>
      </c>
      <c r="DC7" s="38" t="s">
        <v>102</v>
      </c>
      <c r="DD7" s="38" t="s">
        <v>102</v>
      </c>
      <c r="DE7" s="38" t="s">
        <v>102</v>
      </c>
      <c r="DF7" s="38" t="s">
        <v>102</v>
      </c>
      <c r="DG7" s="38">
        <v>83.32</v>
      </c>
      <c r="DH7" s="38">
        <v>83.36</v>
      </c>
      <c r="DI7" s="38" t="s">
        <v>102</v>
      </c>
      <c r="DJ7" s="38" t="s">
        <v>102</v>
      </c>
      <c r="DK7" s="38" t="s">
        <v>102</v>
      </c>
      <c r="DL7" s="38" t="s">
        <v>102</v>
      </c>
      <c r="DM7" s="38">
        <v>5.31</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01617</cp:lastModifiedBy>
  <cp:lastPrinted>2020-02-10T00:06:13Z</cp:lastPrinted>
  <dcterms:created xsi:type="dcterms:W3CDTF">2019-12-05T04:49:35Z</dcterms:created>
  <dcterms:modified xsi:type="dcterms:W3CDTF">2020-02-10T00:06:15Z</dcterms:modified>
  <cp:category/>
</cp:coreProperties>
</file>