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1\"/>
    </mc:Choice>
  </mc:AlternateContent>
  <workbookProtection workbookAlgorithmName="SHA-512" workbookHashValue="1GpAH1y3vSl+gW+hkm5IeWEwvUb8DkdcVYqQIWpWeW/WEXXaMPGpQ/WU5BwMzlLnwPQ1aWAlemJ7c4PVHzzD7w==" workbookSaltValue="4ET4YqpnlQ9pWAOpD+n7I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<sst xmlns="http://schemas.openxmlformats.org/spreadsheetml/2006/main" count="311" uniqueCount="111">
  <si>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</si>
  <si>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</si>
  <si>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</si>
  <si>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</si>
  <si>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</si>
  <si>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</si>
  <si>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</si>
  <si>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</si>
  <si>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</si>
  <si>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</si>
  <si>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</si>
  <si>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</si>
  <si>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</si>
  <si>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</si>
  <si>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</si>
  <si>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</si>
  <si>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</si>
  <si>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</si>
  <si>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</si>
  <si>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</si>
  <si>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</si>
  <si>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</si>
  <si>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</si>
  <si>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</si>
  <si>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</si>
  <si>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</si>
  <si>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</si>
  <si>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</si>
  <si>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</si>
  <si>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</si>
  <si>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</si>
  <si>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</si>
  <si>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</si>
  <si>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</si>
  <si>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</si>
  <si>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</si>
  <si>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</si>
  <si>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</si>
  <si>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</si>
  <si>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</si>
  <si>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</si>
  <si>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</si>
  <si>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</si>
  <si>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</si>
  <si>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</si>
  <si>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</si>
  <si>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</si>
  <si>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</si>
  <si>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</si>
  <si>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</si>
  <si>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</si>
  <si>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</si>
  <si>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</si>
  <si>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</si>
  <si>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</si>
  <si>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</si>
  <si>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</si>
  <si>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</si>
  <si>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</si>
  <si>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</si>
  <si>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</si>
  <si>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</si>
  <si>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</si>
  <si>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</si>
  <si>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</si>
  <si>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</si>
  <si>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</si>
  <si>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</si>
  <si>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</si>
  <si>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</si>
  <si>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</si>
  <si>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</si>
  <si>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</si>
  <si>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</si>
  <si>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</si>
  <si>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</si>
  <si>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</si>
  <si>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</si>
  <si>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</si>
  <si>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</si>
  <si>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</si>
  <si>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</si>
  <si>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</si>
  <si>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</si>
  <si>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</si>
  <si>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</si>
  <si>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</si>
  <si>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</si>
  <si>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</si>
  <si>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</si>
  <si>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</si>
  <si>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</si>
  <si>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</si>
  <si>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</si>
  <si>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</si>
  <si>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</si>
  <si>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</si>
  <si>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</si>
  <si>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</si>
  <si>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</si>
  <si>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</si>
  <si>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</si>
  <si>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</si>
  <si>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</si>
  <si>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</si>
  <si>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</si>
  <si>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</si>
  <si>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</si>
  <si>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収入のみで賄えないため、企業債（平準化債）の借入や一般会計からの基準外繰入などにより事業を実施しており、大変厳しい経営状態であると考えられます。今後は、管渠の更新はまだであるが、下水処理をする施設の更新費用に多額の費用を要することが予想されており、料金の適正化に向けた検討を実施し、安定した収入の確保に取り組む必要があると考えられます。</t>
    <phoneticPr fontId="4"/>
  </si>
  <si>
    <t>①経常収支比率は100％を上回っているものの、⑤経費回収率が100％を大幅に下回っており、一般会計繰入金等使用料収入以外の収入に大きく依存していると考えられます。　　　　　　　　　　　　　　②累積欠損金比率の発生、③流動比率は100％を大きく下回っており、1年以内に支払うべき債務を支払うだけの現金化できる資産を保有しておらず、かなり厳しい経営状況であると考えられます。　　　　④企業債残高対事業規模比率が類似団体、全国平均を大幅に上回った数値となっており、企業債に依存した経営であると考えられます。　　　　　　　　　　　　　　　　　　　　　　⑧平成30年度より法適用したため、グラフには表示されていないが、若干ではあるが年々増加傾向にはあるものの、人口減少や高齢世帯が多いといった要因などにより類似団体より低い数値となっていると考えられます。</t>
    <rPh sb="1" eb="3">
      <t>ケイジョウ</t>
    </rPh>
    <rPh sb="3" eb="5">
      <t>シュウシ</t>
    </rPh>
    <rPh sb="5" eb="7">
      <t>ヒリツ</t>
    </rPh>
    <rPh sb="13" eb="15">
      <t>ウワマワ</t>
    </rPh>
    <rPh sb="24" eb="26">
      <t>ケイヒ</t>
    </rPh>
    <rPh sb="26" eb="28">
      <t>カイシュウ</t>
    </rPh>
    <rPh sb="28" eb="29">
      <t>リツ</t>
    </rPh>
    <rPh sb="35" eb="37">
      <t>オオハバ</t>
    </rPh>
    <rPh sb="38" eb="40">
      <t>シタマワ</t>
    </rPh>
    <rPh sb="45" eb="47">
      <t>イッパン</t>
    </rPh>
    <rPh sb="47" eb="49">
      <t>カイケイ</t>
    </rPh>
    <rPh sb="49" eb="51">
      <t>クリイレ</t>
    </rPh>
    <rPh sb="51" eb="52">
      <t>キン</t>
    </rPh>
    <rPh sb="52" eb="53">
      <t>トウ</t>
    </rPh>
    <rPh sb="53" eb="56">
      <t>シヨウリョウ</t>
    </rPh>
    <rPh sb="56" eb="58">
      <t>シュウニュウ</t>
    </rPh>
    <rPh sb="58" eb="60">
      <t>イガイ</t>
    </rPh>
    <rPh sb="61" eb="63">
      <t>シュウニュウ</t>
    </rPh>
    <rPh sb="64" eb="65">
      <t>オオ</t>
    </rPh>
    <rPh sb="67" eb="69">
      <t>イゾン</t>
    </rPh>
    <rPh sb="74" eb="75">
      <t>カンガ</t>
    </rPh>
    <rPh sb="118" eb="119">
      <t>オオ</t>
    </rPh>
    <rPh sb="147" eb="149">
      <t>ゲンキン</t>
    </rPh>
    <rPh sb="149" eb="150">
      <t>カ</t>
    </rPh>
    <rPh sb="153" eb="155">
      <t>シサン</t>
    </rPh>
    <rPh sb="304" eb="306">
      <t>ジャッカン</t>
    </rPh>
    <phoneticPr fontId="4"/>
  </si>
  <si>
    <t>古い施設でも供用開始から24年経過のため、管渠については法定耐用年数に達するまでにまだ十分な期間があり老朽化の心配は今のところはない。施設については大規模な改修工事費を抑制するため、法適用前から長寿命化対策事業を実施しているところであります。</t>
    <rPh sb="0" eb="1">
      <t>フル</t>
    </rPh>
    <rPh sb="2" eb="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</si>
</sst>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E64-4018-B7F2-6D80D8CD53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9E64-4018-B7F2-6D80D8CD53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40.64</c:v>
                </c:pt>
              </c:numCache>
            </c:numRef>
          </c:val>
          <c:extLst>
            <c:ext xmlns:c16="http://schemas.microsoft.com/office/drawing/2014/chart" uri="{C3380CC4-5D6E-409C-BE32-E72D297353CC}">
              <c16:uniqueId val="{00000000-3214-478C-A492-B456A27E2B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c:ext xmlns:c16="http://schemas.microsoft.com/office/drawing/2014/chart" uri="{C3380CC4-5D6E-409C-BE32-E72D297353CC}">
              <c16:uniqueId val="{00000001-3214-478C-A492-B456A27E2B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79.62</c:v>
                </c:pt>
              </c:numCache>
            </c:numRef>
          </c:val>
          <c:extLst>
            <c:ext xmlns:c16="http://schemas.microsoft.com/office/drawing/2014/chart" uri="{C3380CC4-5D6E-409C-BE32-E72D297353CC}">
              <c16:uniqueId val="{00000000-BF74-40E5-9AED-DF6C8E0386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c:ext xmlns:c16="http://schemas.microsoft.com/office/drawing/2014/chart" uri="{C3380CC4-5D6E-409C-BE32-E72D297353CC}">
              <c16:uniqueId val="{00000001-BF74-40E5-9AED-DF6C8E0386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102.48</c:v>
                </c:pt>
              </c:numCache>
            </c:numRef>
          </c:val>
          <c:extLst>
            <c:ext xmlns:c16="http://schemas.microsoft.com/office/drawing/2014/chart" uri="{C3380CC4-5D6E-409C-BE32-E72D297353CC}">
              <c16:uniqueId val="{00000000-C0D1-48AE-88FA-DD0471FACA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c:ext xmlns:c16="http://schemas.microsoft.com/office/drawing/2014/chart" uri="{C3380CC4-5D6E-409C-BE32-E72D297353CC}">
              <c16:uniqueId val="{00000001-C0D1-48AE-88FA-DD0471FACA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3.94</c:v>
                </c:pt>
              </c:numCache>
            </c:numRef>
          </c:val>
          <c:extLst>
            <c:ext xmlns:c16="http://schemas.microsoft.com/office/drawing/2014/chart" uri="{C3380CC4-5D6E-409C-BE32-E72D297353CC}">
              <c16:uniqueId val="{00000000-14CF-4ED9-8DA9-D7C0E370A0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14CF-4ED9-8DA9-D7C0E370A0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20-4244-AD51-B0E199EC6F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B20-4244-AD51-B0E199EC6F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283.5</c:v>
                </c:pt>
              </c:numCache>
            </c:numRef>
          </c:val>
          <c:extLst>
            <c:ext xmlns:c16="http://schemas.microsoft.com/office/drawing/2014/chart" uri="{C3380CC4-5D6E-409C-BE32-E72D297353CC}">
              <c16:uniqueId val="{00000000-2D9C-4949-816B-0D6CCD3489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c:ext xmlns:c16="http://schemas.microsoft.com/office/drawing/2014/chart" uri="{C3380CC4-5D6E-409C-BE32-E72D297353CC}">
              <c16:uniqueId val="{00000001-2D9C-4949-816B-0D6CCD3489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11.59</c:v>
                </c:pt>
              </c:numCache>
            </c:numRef>
          </c:val>
          <c:extLst>
            <c:ext xmlns:c16="http://schemas.microsoft.com/office/drawing/2014/chart" uri="{C3380CC4-5D6E-409C-BE32-E72D297353CC}">
              <c16:uniqueId val="{00000000-D3AA-4A7B-BE7F-44D316EA65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c:ext xmlns:c16="http://schemas.microsoft.com/office/drawing/2014/chart" uri="{C3380CC4-5D6E-409C-BE32-E72D297353CC}">
              <c16:uniqueId val="{00000001-D3AA-4A7B-BE7F-44D316EA65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6080.45</c:v>
                </c:pt>
              </c:numCache>
            </c:numRef>
          </c:val>
          <c:extLst>
            <c:ext xmlns:c16="http://schemas.microsoft.com/office/drawing/2014/chart" uri="{C3380CC4-5D6E-409C-BE32-E72D297353CC}">
              <c16:uniqueId val="{00000000-3977-4F88-B00F-8A888AF006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c:ext xmlns:c16="http://schemas.microsoft.com/office/drawing/2014/chart" uri="{C3380CC4-5D6E-409C-BE32-E72D297353CC}">
              <c16:uniqueId val="{00000001-3977-4F88-B00F-8A888AF006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29.92</c:v>
                </c:pt>
              </c:numCache>
            </c:numRef>
          </c:val>
          <c:extLst>
            <c:ext xmlns:c16="http://schemas.microsoft.com/office/drawing/2014/chart" uri="{C3380CC4-5D6E-409C-BE32-E72D297353CC}">
              <c16:uniqueId val="{00000000-A563-4520-BED0-84D4EAF2DF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c:ext xmlns:c16="http://schemas.microsoft.com/office/drawing/2014/chart" uri="{C3380CC4-5D6E-409C-BE32-E72D297353CC}">
              <c16:uniqueId val="{00000001-A563-4520-BED0-84D4EAF2DF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597.66</c:v>
                </c:pt>
              </c:numCache>
            </c:numRef>
          </c:val>
          <c:extLst>
            <c:ext xmlns:c16="http://schemas.microsoft.com/office/drawing/2014/chart" uri="{C3380CC4-5D6E-409C-BE32-E72D297353CC}">
              <c16:uniqueId val="{00000000-C3E8-49FA-B42C-35F275E63D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c:ext xmlns:c16="http://schemas.microsoft.com/office/drawing/2014/chart" uri="{C3380CC4-5D6E-409C-BE32-E72D297353CC}">
              <c16:uniqueId val="{00000001-C3E8-49FA-B42C-35F275E63D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4"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輪島市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27131</v>
      </c>
      <c r="AM8" s="68"/>
      <c r="AN8" s="68"/>
      <c r="AO8" s="68"/>
      <c r="AP8" s="68"/>
      <c r="AQ8" s="68"/>
      <c r="AR8" s="68"/>
      <c r="AS8" s="68"/>
      <c r="AT8" s="67">
        <f>データ!T6</f>
        <v>426.32</v>
      </c>
      <c r="AU8" s="67"/>
      <c r="AV8" s="67"/>
      <c r="AW8" s="67"/>
      <c r="AX8" s="67"/>
      <c r="AY8" s="67"/>
      <c r="AZ8" s="67"/>
      <c r="BA8" s="67"/>
      <c r="BB8" s="67">
        <f>データ!U6</f>
        <v>63.64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46.21</v>
      </c>
      <c r="J10" s="67"/>
      <c r="K10" s="67"/>
      <c r="L10" s="67"/>
      <c r="M10" s="67"/>
      <c r="N10" s="67"/>
      <c r="O10" s="67"/>
      <c r="P10" s="67">
        <f>データ!P6</f>
        <v>12.1</v>
      </c>
      <c r="Q10" s="67"/>
      <c r="R10" s="67"/>
      <c r="S10" s="67"/>
      <c r="T10" s="67"/>
      <c r="U10" s="67"/>
      <c r="V10" s="67"/>
      <c r="W10" s="67">
        <f>データ!Q6</f>
        <v>89.54</v>
      </c>
      <c r="X10" s="67"/>
      <c r="Y10" s="67"/>
      <c r="Z10" s="67"/>
      <c r="AA10" s="67"/>
      <c r="AB10" s="67"/>
      <c r="AC10" s="67"/>
      <c r="AD10" s="68">
        <f>データ!R6</f>
        <v>3380</v>
      </c>
      <c r="AE10" s="68"/>
      <c r="AF10" s="68"/>
      <c r="AG10" s="68"/>
      <c r="AH10" s="68"/>
      <c r="AI10" s="68"/>
      <c r="AJ10" s="68"/>
      <c r="AK10" s="2"/>
      <c r="AL10" s="68">
        <f>データ!V6</f>
        <v>3233</v>
      </c>
      <c r="AM10" s="68"/>
      <c r="AN10" s="68"/>
      <c r="AO10" s="68"/>
      <c r="AP10" s="68"/>
      <c r="AQ10" s="68"/>
      <c r="AR10" s="68"/>
      <c r="AS10" s="68"/>
      <c r="AT10" s="67">
        <f>データ!W6</f>
        <v>1.76</v>
      </c>
      <c r="AU10" s="67"/>
      <c r="AV10" s="67"/>
      <c r="AW10" s="67"/>
      <c r="AX10" s="67"/>
      <c r="AY10" s="67"/>
      <c r="AZ10" s="67"/>
      <c r="BA10" s="67"/>
      <c r="BB10" s="67">
        <f>データ!X6</f>
        <v>1836.93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uJeba//Nbf7lvMpY+0YI5Y91ciuNbTJR8NKbnZlGkrVpwtfeWh7Q+39Py9wNekC3wI+qIFNUzQbneAb84vxN0Q==" saltValue="UyQEMV0XdlC1AVkozmpL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172049</v>
      </c>
      <c r="D6" s="33">
        <f t="shared" si="3"/>
        <v>46</v>
      </c>
      <c r="E6" s="33">
        <f t="shared" si="3"/>
        <v>17</v>
      </c>
      <c r="F6" s="33">
        <f t="shared" si="3"/>
        <v>4</v>
      </c>
      <c r="G6" s="33">
        <f t="shared" si="3"/>
        <v>0</v>
      </c>
      <c r="H6" s="33" t="str">
        <f t="shared" si="3"/>
        <v>石川県　輪島市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46.21</v>
      </c>
      <c r="P6" s="34">
        <f t="shared" si="3"/>
        <v>12.1</v>
      </c>
      <c r="Q6" s="34">
        <f t="shared" si="3"/>
        <v>89.54</v>
      </c>
      <c r="R6" s="34">
        <f t="shared" si="3"/>
        <v>3380</v>
      </c>
      <c r="S6" s="34">
        <f t="shared" si="3"/>
        <v>27131</v>
      </c>
      <c r="T6" s="34">
        <f t="shared" si="3"/>
        <v>426.32</v>
      </c>
      <c r="U6" s="34">
        <f t="shared" si="3"/>
        <v>63.64</v>
      </c>
      <c r="V6" s="34">
        <f t="shared" si="3"/>
        <v>3233</v>
      </c>
      <c r="W6" s="34">
        <f t="shared" si="3"/>
        <v>1.76</v>
      </c>
      <c r="X6" s="34">
        <f t="shared" si="3"/>
        <v>1836.93</v>
      </c>
      <c r="Y6" s="35" t="str">
        <f>IF(Y7="",NA(),Y7)</f>
        <v>-</v>
      </c>
      <c r="Z6" s="35" t="str">
        <f t="shared" ref="Z6:AH6" si="4">IF(Z7="",NA(),Z7)</f>
        <v>-</v>
      </c>
      <c r="AA6" s="35" t="str">
        <f t="shared" si="4"/>
        <v>-</v>
      </c>
      <c r="AB6" s="35" t="str">
        <f t="shared" si="4"/>
        <v>-</v>
      </c>
      <c r="AC6" s="35">
        <f t="shared" si="4"/>
        <v>102.48</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5">
        <f t="shared" si="5"/>
        <v>283.5</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11.59</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6080.45</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29.92</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597.66</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f t="shared" si="10"/>
        <v>40.64</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79.62</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3.94</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172049</v>
      </c>
      <c r="D7" s="37">
        <v>46</v>
      </c>
      <c r="E7" s="37">
        <v>17</v>
      </c>
      <c r="F7" s="37">
        <v>4</v>
      </c>
      <c r="G7" s="37">
        <v>0</v>
      </c>
      <c r="H7" s="37" t="s">
        <v>96</v>
      </c>
      <c r="I7" s="37" t="s">
        <v>97</v>
      </c>
      <c r="J7" s="37" t="s">
        <v>98</v>
      </c>
      <c r="K7" s="37" t="s">
        <v>99</v>
      </c>
      <c r="L7" s="37" t="s">
        <v>100</v>
      </c>
      <c r="M7" s="37" t="s">
        <v>101</v>
      </c>
      <c r="N7" s="38" t="s">
        <v>102</v>
      </c>
      <c r="O7" s="38">
        <v>46.21</v>
      </c>
      <c r="P7" s="38">
        <v>12.1</v>
      </c>
      <c r="Q7" s="38">
        <v>89.54</v>
      </c>
      <c r="R7" s="38">
        <v>3380</v>
      </c>
      <c r="S7" s="38">
        <v>27131</v>
      </c>
      <c r="T7" s="38">
        <v>426.32</v>
      </c>
      <c r="U7" s="38">
        <v>63.64</v>
      </c>
      <c r="V7" s="38">
        <v>3233</v>
      </c>
      <c r="W7" s="38">
        <v>1.76</v>
      </c>
      <c r="X7" s="38">
        <v>1836.93</v>
      </c>
      <c r="Y7" s="38" t="s">
        <v>102</v>
      </c>
      <c r="Z7" s="38" t="s">
        <v>102</v>
      </c>
      <c r="AA7" s="38" t="s">
        <v>102</v>
      </c>
      <c r="AB7" s="38" t="s">
        <v>102</v>
      </c>
      <c r="AC7" s="38">
        <v>102.48</v>
      </c>
      <c r="AD7" s="38" t="s">
        <v>102</v>
      </c>
      <c r="AE7" s="38" t="s">
        <v>102</v>
      </c>
      <c r="AF7" s="38" t="s">
        <v>102</v>
      </c>
      <c r="AG7" s="38" t="s">
        <v>102</v>
      </c>
      <c r="AH7" s="38">
        <v>101.72</v>
      </c>
      <c r="AI7" s="38">
        <v>101.92</v>
      </c>
      <c r="AJ7" s="38" t="s">
        <v>102</v>
      </c>
      <c r="AK7" s="38" t="s">
        <v>102</v>
      </c>
      <c r="AL7" s="38" t="s">
        <v>102</v>
      </c>
      <c r="AM7" s="38" t="s">
        <v>102</v>
      </c>
      <c r="AN7" s="38">
        <v>283.5</v>
      </c>
      <c r="AO7" s="38" t="s">
        <v>102</v>
      </c>
      <c r="AP7" s="38" t="s">
        <v>102</v>
      </c>
      <c r="AQ7" s="38" t="s">
        <v>102</v>
      </c>
      <c r="AR7" s="38" t="s">
        <v>102</v>
      </c>
      <c r="AS7" s="38">
        <v>112.88</v>
      </c>
      <c r="AT7" s="38">
        <v>88.06</v>
      </c>
      <c r="AU7" s="38" t="s">
        <v>102</v>
      </c>
      <c r="AV7" s="38" t="s">
        <v>102</v>
      </c>
      <c r="AW7" s="38" t="s">
        <v>102</v>
      </c>
      <c r="AX7" s="38" t="s">
        <v>102</v>
      </c>
      <c r="AY7" s="38">
        <v>11.59</v>
      </c>
      <c r="AZ7" s="38" t="s">
        <v>102</v>
      </c>
      <c r="BA7" s="38" t="s">
        <v>102</v>
      </c>
      <c r="BB7" s="38" t="s">
        <v>102</v>
      </c>
      <c r="BC7" s="38" t="s">
        <v>102</v>
      </c>
      <c r="BD7" s="38">
        <v>49.18</v>
      </c>
      <c r="BE7" s="38">
        <v>54.23</v>
      </c>
      <c r="BF7" s="38" t="s">
        <v>102</v>
      </c>
      <c r="BG7" s="38" t="s">
        <v>102</v>
      </c>
      <c r="BH7" s="38" t="s">
        <v>102</v>
      </c>
      <c r="BI7" s="38" t="s">
        <v>102</v>
      </c>
      <c r="BJ7" s="38">
        <v>6080.45</v>
      </c>
      <c r="BK7" s="38" t="s">
        <v>102</v>
      </c>
      <c r="BL7" s="38" t="s">
        <v>102</v>
      </c>
      <c r="BM7" s="38" t="s">
        <v>102</v>
      </c>
      <c r="BN7" s="38" t="s">
        <v>102</v>
      </c>
      <c r="BO7" s="38">
        <v>1194.1500000000001</v>
      </c>
      <c r="BP7" s="38">
        <v>1209.4000000000001</v>
      </c>
      <c r="BQ7" s="38" t="s">
        <v>102</v>
      </c>
      <c r="BR7" s="38" t="s">
        <v>102</v>
      </c>
      <c r="BS7" s="38" t="s">
        <v>102</v>
      </c>
      <c r="BT7" s="38" t="s">
        <v>102</v>
      </c>
      <c r="BU7" s="38">
        <v>29.92</v>
      </c>
      <c r="BV7" s="38" t="s">
        <v>102</v>
      </c>
      <c r="BW7" s="38" t="s">
        <v>102</v>
      </c>
      <c r="BX7" s="38" t="s">
        <v>102</v>
      </c>
      <c r="BY7" s="38" t="s">
        <v>102</v>
      </c>
      <c r="BZ7" s="38">
        <v>72.260000000000005</v>
      </c>
      <c r="CA7" s="38">
        <v>74.48</v>
      </c>
      <c r="CB7" s="38" t="s">
        <v>102</v>
      </c>
      <c r="CC7" s="38" t="s">
        <v>102</v>
      </c>
      <c r="CD7" s="38" t="s">
        <v>102</v>
      </c>
      <c r="CE7" s="38" t="s">
        <v>102</v>
      </c>
      <c r="CF7" s="38">
        <v>597.66</v>
      </c>
      <c r="CG7" s="38" t="s">
        <v>102</v>
      </c>
      <c r="CH7" s="38" t="s">
        <v>102</v>
      </c>
      <c r="CI7" s="38" t="s">
        <v>102</v>
      </c>
      <c r="CJ7" s="38" t="s">
        <v>102</v>
      </c>
      <c r="CK7" s="38">
        <v>230.02</v>
      </c>
      <c r="CL7" s="38">
        <v>219.46</v>
      </c>
      <c r="CM7" s="38" t="s">
        <v>102</v>
      </c>
      <c r="CN7" s="38" t="s">
        <v>102</v>
      </c>
      <c r="CO7" s="38" t="s">
        <v>102</v>
      </c>
      <c r="CP7" s="38" t="s">
        <v>102</v>
      </c>
      <c r="CQ7" s="38">
        <v>40.64</v>
      </c>
      <c r="CR7" s="38" t="s">
        <v>102</v>
      </c>
      <c r="CS7" s="38" t="s">
        <v>102</v>
      </c>
      <c r="CT7" s="38" t="s">
        <v>102</v>
      </c>
      <c r="CU7" s="38" t="s">
        <v>102</v>
      </c>
      <c r="CV7" s="38">
        <v>42.56</v>
      </c>
      <c r="CW7" s="38">
        <v>42.82</v>
      </c>
      <c r="CX7" s="38" t="s">
        <v>102</v>
      </c>
      <c r="CY7" s="38" t="s">
        <v>102</v>
      </c>
      <c r="CZ7" s="38" t="s">
        <v>102</v>
      </c>
      <c r="DA7" s="38" t="s">
        <v>102</v>
      </c>
      <c r="DB7" s="38">
        <v>79.62</v>
      </c>
      <c r="DC7" s="38" t="s">
        <v>102</v>
      </c>
      <c r="DD7" s="38" t="s">
        <v>102</v>
      </c>
      <c r="DE7" s="38" t="s">
        <v>102</v>
      </c>
      <c r="DF7" s="38" t="s">
        <v>102</v>
      </c>
      <c r="DG7" s="38">
        <v>83.32</v>
      </c>
      <c r="DH7" s="38">
        <v>83.36</v>
      </c>
      <c r="DI7" s="38" t="s">
        <v>102</v>
      </c>
      <c r="DJ7" s="38" t="s">
        <v>102</v>
      </c>
      <c r="DK7" s="38" t="s">
        <v>102</v>
      </c>
      <c r="DL7" s="38" t="s">
        <v>102</v>
      </c>
      <c r="DM7" s="38">
        <v>3.94</v>
      </c>
      <c r="DN7" s="38" t="s">
        <v>102</v>
      </c>
      <c r="DO7" s="38" t="s">
        <v>102</v>
      </c>
      <c r="DP7" s="38" t="s">
        <v>102</v>
      </c>
      <c r="DQ7" s="38" t="s">
        <v>102</v>
      </c>
      <c r="DR7" s="38">
        <v>24.68</v>
      </c>
      <c r="DS7" s="38">
        <v>24.88</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2019-12-05T04:49:37Z</dcterms:created>
  <dcterms:modified xsi:type="dcterms:W3CDTF">2020-02-17T02:55:43Z</dcterms:modified>
  <cp:category/>
</cp:coreProperties>
</file>