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ykvtdavZRom8Pia2/eufZYRcirOjA7HJmHgEw6mOAogrT+yYOEP2bqepeKaQJgYLiMLoXaDpEVF4GGUUSMuWIg==" workbookSaltValue="iPTkBWbT52TnpNeELOz7Rg==" workbookSpinCount="100000" lockStructure="1"/>
  <bookViews>
    <workbookView xWindow="15" yWindow="5835" windowWidth="19200" windowHeight="6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AD8" i="4"/>
  <c r="B8" i="4"/>
  <c r="B6" i="4"/>
</calcChain>
</file>

<file path=xl/sharedStrings.xml><?xml version="1.0" encoding="utf-8"?>
<sst xmlns="http://schemas.openxmlformats.org/spreadsheetml/2006/main" count="297" uniqueCount="118">
  <si>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</si>
  <si>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</si>
  <si>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</si>
  <si>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</si>
  <si>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</si>
  <si>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</si>
  <si>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</si>
  <si>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</si>
  <si>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</si>
  <si>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</si>
  <si>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</si>
  <si>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</si>
  <si>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</si>
  <si>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</si>
  <si>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</si>
  <si>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</si>
  <si>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</si>
  <si>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</si>
  <si>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</si>
  <si>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</si>
  <si>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</si>
  <si>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</si>
  <si>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</si>
  <si>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</si>
  <si>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</si>
  <si>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</si>
  <si>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</si>
  <si>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</si>
  <si>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</si>
  <si>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</si>
  <si>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</si>
  <si>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</si>
  <si>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</si>
  <si>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</si>
  <si>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</si>
  <si>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</si>
  <si>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</si>
  <si>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</si>
  <si>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</si>
  <si>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</si>
  <si>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</si>
  <si>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</si>
  <si>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</si>
  <si>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</si>
  <si>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</si>
  <si>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</si>
  <si>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</si>
  <si>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</si>
  <si>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</si>
  <si>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</si>
  <si>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</si>
  <si>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</si>
  <si>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</si>
  <si>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</si>
  <si>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</si>
  <si>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</si>
  <si>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</si>
  <si>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</si>
  <si>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</si>
  <si>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</si>
  <si>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</si>
  <si>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</si>
  <si>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</si>
  <si>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</si>
  <si>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</si>
  <si>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</si>
  <si>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</si>
  <si>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</si>
  <si>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</si>
  <si>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</si>
  <si>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</si>
  <si>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</si>
  <si>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</si>
  <si>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</si>
  <si>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</si>
  <si>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</si>
  <si>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</si>
  <si>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</si>
  <si>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</si>
  <si>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</si>
  <si>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</si>
  <si>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</si>
  <si>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</si>
  <si>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</si>
  <si>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</si>
  <si>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</si>
  <si>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</si>
  <si>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</si>
  <si>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</si>
  <si>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</si>
  <si>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</si>
  <si>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</si>
  <si>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</si>
  <si>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</si>
  <si>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</si>
  <si>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</si>
  <si>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</si>
  <si>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</si>
  <si>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</si>
  <si>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</si>
  <si>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</si>
  <si>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</si>
  <si>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</si>
  <si>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</si>
  <si>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</si>
  <si>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</si>
  <si>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</si>
  <si>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</si>
  <si>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</si>
  <si>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</si>
  <si>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</si>
  <si>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</si>
  <si>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</si>
  <si>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</si>
  <si>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</si>
  <si>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3" eb="155">
      <t>ジッシ</t>
    </rPh>
    <phoneticPr fontId="4"/>
  </si>
  <si>
    <t>　人口減少等により使用料による収入の増加は見込み難いが、隣接する特定環境保全公共下水道事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
　なお、当該事業は平成３０年度より地方公営企業法の一部を適用している。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92" eb="94">
      <t>コウシン</t>
    </rPh>
    <rPh sb="94" eb="96">
      <t>ジギョウ</t>
    </rPh>
    <rPh sb="102" eb="103">
      <t>カン</t>
    </rPh>
    <rPh sb="103" eb="104">
      <t>キョ</t>
    </rPh>
    <rPh sb="105" eb="107">
      <t>ケイカク</t>
    </rPh>
    <rPh sb="107" eb="108">
      <t>テキ</t>
    </rPh>
    <rPh sb="109" eb="111">
      <t>テンケン</t>
    </rPh>
    <rPh sb="112" eb="114">
      <t>シサン</t>
    </rPh>
    <rPh sb="114" eb="116">
      <t>ジョウホウ</t>
    </rPh>
    <rPh sb="119" eb="121">
      <t>シセツ</t>
    </rPh>
    <rPh sb="122" eb="124">
      <t>コウシン</t>
    </rPh>
    <rPh sb="124" eb="126">
      <t>ジュヨウ</t>
    </rPh>
    <rPh sb="127" eb="129">
      <t>ハアク</t>
    </rPh>
    <rPh sb="130" eb="131">
      <t>ツト</t>
    </rPh>
    <rPh sb="133" eb="135">
      <t>ヒヨウ</t>
    </rPh>
    <rPh sb="160" eb="162">
      <t>トウガイ</t>
    </rPh>
    <rPh sb="162" eb="164">
      <t>ジギョウ</t>
    </rPh>
    <rPh sb="165" eb="167">
      <t>ヘイセイ</t>
    </rPh>
    <rPh sb="169" eb="171">
      <t>ネンド</t>
    </rPh>
    <rPh sb="173" eb="175">
      <t>チホウ</t>
    </rPh>
    <rPh sb="175" eb="177">
      <t>コウエイ</t>
    </rPh>
    <rPh sb="177" eb="179">
      <t>キギョウ</t>
    </rPh>
    <rPh sb="179" eb="180">
      <t>ホウ</t>
    </rPh>
    <rPh sb="181" eb="183">
      <t>イチブ</t>
    </rPh>
    <rPh sb="184" eb="186">
      <t>テキヨウ</t>
    </rPh>
    <phoneticPr fontId="4"/>
  </si>
  <si>
    <t>　③流動比率が低い数値となっているが、流動負債に建設改良に充てた企業債が多く含まれており、使用料の改定により一部をその償還に充てることを予定している。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⑤経費回収率及び⑥汚水処理原価については、分流式下水道等に要する経費が減少したことにより数値が悪化している。
　⑦施設利用率は、類似団体と比べ同程度であるが、人口減少が著しいことから、今後、有収水量の減少による影響が懸念される。
　⑧水洗化率は、新規接続等により増加しており、類似団体と同程度の数値である。</t>
    <rPh sb="2" eb="4">
      <t>リュウドウ</t>
    </rPh>
    <rPh sb="4" eb="6">
      <t>ヒリツ</t>
    </rPh>
    <rPh sb="7" eb="8">
      <t>ヒク</t>
    </rPh>
    <rPh sb="9" eb="11">
      <t>スウチ</t>
    </rPh>
    <rPh sb="19" eb="21">
      <t>リュウドウ</t>
    </rPh>
    <rPh sb="21" eb="23">
      <t>フサイ</t>
    </rPh>
    <rPh sb="24" eb="26">
      <t>ケンセツ</t>
    </rPh>
    <rPh sb="26" eb="28">
      <t>カイリョウ</t>
    </rPh>
    <rPh sb="29" eb="30">
      <t>ア</t>
    </rPh>
    <rPh sb="32" eb="34">
      <t>キギョウ</t>
    </rPh>
    <rPh sb="34" eb="35">
      <t>サイ</t>
    </rPh>
    <rPh sb="36" eb="37">
      <t>オオ</t>
    </rPh>
    <rPh sb="38" eb="39">
      <t>フク</t>
    </rPh>
    <rPh sb="45" eb="48">
      <t>シヨウリョウ</t>
    </rPh>
    <rPh sb="49" eb="51">
      <t>カイテイ</t>
    </rPh>
    <rPh sb="54" eb="56">
      <t>イチブ</t>
    </rPh>
    <rPh sb="59" eb="61">
      <t>ショウカン</t>
    </rPh>
    <rPh sb="62" eb="63">
      <t>ア</t>
    </rPh>
    <rPh sb="68" eb="70">
      <t>ヨテイ</t>
    </rPh>
    <rPh sb="108" eb="110">
      <t>キギョウ</t>
    </rPh>
    <rPh sb="148" eb="149">
      <t>オヨ</t>
    </rPh>
    <rPh sb="163" eb="165">
      <t>ブンリュウ</t>
    </rPh>
    <rPh sb="165" eb="166">
      <t>シキ</t>
    </rPh>
    <rPh sb="166" eb="169">
      <t>ゲスイドウ</t>
    </rPh>
    <rPh sb="169" eb="170">
      <t>トウ</t>
    </rPh>
    <rPh sb="171" eb="172">
      <t>ヨウ</t>
    </rPh>
    <rPh sb="174" eb="176">
      <t>ケイヒ</t>
    </rPh>
    <rPh sb="177" eb="179">
      <t>ゲンショウ</t>
    </rPh>
    <rPh sb="186" eb="188">
      <t>スウチ</t>
    </rPh>
    <rPh sb="189" eb="191">
      <t>アッカ</t>
    </rPh>
    <rPh sb="206" eb="208">
      <t>ルイジ</t>
    </rPh>
    <rPh sb="208" eb="210">
      <t>ダンタイ</t>
    </rPh>
    <rPh sb="211" eb="212">
      <t>クラ</t>
    </rPh>
    <rPh sb="213" eb="216">
      <t>ドウテイド</t>
    </rPh>
    <rPh sb="221" eb="223">
      <t>ジンコウ</t>
    </rPh>
    <rPh sb="223" eb="225">
      <t>ゲンショウ</t>
    </rPh>
    <rPh sb="226" eb="227">
      <t>イチジル</t>
    </rPh>
    <rPh sb="234" eb="236">
      <t>コンゴ</t>
    </rPh>
    <rPh sb="237" eb="239">
      <t>ユウシュウ</t>
    </rPh>
    <rPh sb="239" eb="241">
      <t>スイリョウ</t>
    </rPh>
    <rPh sb="242" eb="244">
      <t>ゲンショウ</t>
    </rPh>
    <rPh sb="247" eb="249">
      <t>エイキョウ</t>
    </rPh>
    <rPh sb="250" eb="252">
      <t>ケネン</t>
    </rPh>
    <rPh sb="285" eb="288">
      <t>ドウテイド</t>
    </rPh>
    <rPh sb="289" eb="29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</si>
</sst>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96B-43D0-B30C-95595561EF83}"/>
            </c:ext>
          </c:extLst>
        </c:ser>
        <c:dLbls>
          <c:showLegendKey val="0"/>
          <c:showVal val="0"/>
          <c:showCatName val="0"/>
          <c:showSerName val="0"/>
          <c:showPercent val="0"/>
          <c:showBubbleSize val="0"/>
        </c:dLbls>
        <c:gapWidth val="150"/>
        <c:axId val="117680768"/>
        <c:axId val="1955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296B-43D0-B30C-95595561EF83}"/>
            </c:ext>
          </c:extLst>
        </c:ser>
        <c:dLbls>
          <c:showLegendKey val="0"/>
          <c:showVal val="0"/>
          <c:showCatName val="0"/>
          <c:showSerName val="0"/>
          <c:showPercent val="0"/>
          <c:showBubbleSize val="0"/>
        </c:dLbls>
        <c:marker val="1"/>
        <c:smooth val="0"/>
        <c:axId val="117680768"/>
        <c:axId val="195523328"/>
      </c:lineChart>
      <c:dateAx>
        <c:axId val="117680768"/>
        <c:scaling>
          <c:orientation val="minMax"/>
        </c:scaling>
        <c:delete val="1"/>
        <c:axPos val="b"/>
        <c:numFmt formatCode="&quot;H&quot;yy" sourceLinked="1"/>
        <c:majorTickMark val="none"/>
        <c:minorTickMark val="none"/>
        <c:tickLblPos val="none"/>
        <c:crossAx val="195523328"/>
        <c:crosses val="autoZero"/>
        <c:auto val="1"/>
        <c:lblOffset val="100"/>
        <c:baseTimeUnit val="years"/>
      </c:dateAx>
      <c:valAx>
        <c:axId val="1955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0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102.66</c:v>
                </c:pt>
                <c:pt idx="4">
                  <c:v>96.14</c:v>
                </c:pt>
              </c:numCache>
            </c:numRef>
          </c:val>
          <c:extLst>
            <c:ext xmlns:c16="http://schemas.microsoft.com/office/drawing/2014/chart" uri="{C3380CC4-5D6E-409C-BE32-E72D297353CC}">
              <c16:uniqueId val="{00000000-8CA6-4A6D-8A59-3B50E777AE9F}"/>
            </c:ext>
          </c:extLst>
        </c:ser>
        <c:dLbls>
          <c:showLegendKey val="0"/>
          <c:showVal val="0"/>
          <c:showCatName val="0"/>
          <c:showSerName val="0"/>
          <c:showPercent val="0"/>
          <c:showBubbleSize val="0"/>
        </c:dLbls>
        <c:gapWidth val="150"/>
        <c:axId val="195554304"/>
        <c:axId val="1963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8CA6-4A6D-8A59-3B50E777AE9F}"/>
            </c:ext>
          </c:extLst>
        </c:ser>
        <c:dLbls>
          <c:showLegendKey val="0"/>
          <c:showVal val="0"/>
          <c:showCatName val="0"/>
          <c:showSerName val="0"/>
          <c:showPercent val="0"/>
          <c:showBubbleSize val="0"/>
        </c:dLbls>
        <c:marker val="1"/>
        <c:smooth val="0"/>
        <c:axId val="195554304"/>
        <c:axId val="196347008"/>
      </c:lineChart>
      <c:dateAx>
        <c:axId val="195554304"/>
        <c:scaling>
          <c:orientation val="minMax"/>
        </c:scaling>
        <c:delete val="1"/>
        <c:axPos val="b"/>
        <c:numFmt formatCode="&quot;H&quot;yy" sourceLinked="1"/>
        <c:majorTickMark val="none"/>
        <c:minorTickMark val="none"/>
        <c:tickLblPos val="none"/>
        <c:crossAx val="196347008"/>
        <c:crosses val="autoZero"/>
        <c:auto val="1"/>
        <c:lblOffset val="100"/>
        <c:baseTimeUnit val="years"/>
      </c:dateAx>
      <c:valAx>
        <c:axId val="1963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5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4.84</c:v>
                </c:pt>
                <c:pt idx="4">
                  <c:v>9.67</c:v>
                </c:pt>
              </c:numCache>
            </c:numRef>
          </c:val>
          <c:extLst>
            <c:ext xmlns:c16="http://schemas.microsoft.com/office/drawing/2014/chart" uri="{C3380CC4-5D6E-409C-BE32-E72D297353CC}">
              <c16:uniqueId val="{00000000-35BC-423B-9799-E96E3FB3FD91}"/>
            </c:ext>
          </c:extLst>
        </c:ser>
        <c:dLbls>
          <c:showLegendKey val="0"/>
          <c:showVal val="0"/>
          <c:showCatName val="0"/>
          <c:showSerName val="0"/>
          <c:showPercent val="0"/>
          <c:showBubbleSize val="0"/>
        </c:dLbls>
        <c:gapWidth val="150"/>
        <c:axId val="196394368"/>
        <c:axId val="196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35BC-423B-9799-E96E3FB3FD91}"/>
            </c:ext>
          </c:extLst>
        </c:ser>
        <c:dLbls>
          <c:showLegendKey val="0"/>
          <c:showVal val="0"/>
          <c:showCatName val="0"/>
          <c:showSerName val="0"/>
          <c:showPercent val="0"/>
          <c:showBubbleSize val="0"/>
        </c:dLbls>
        <c:marker val="1"/>
        <c:smooth val="0"/>
        <c:axId val="196394368"/>
        <c:axId val="196400640"/>
      </c:lineChart>
      <c:dateAx>
        <c:axId val="196394368"/>
        <c:scaling>
          <c:orientation val="minMax"/>
        </c:scaling>
        <c:delete val="1"/>
        <c:axPos val="b"/>
        <c:numFmt formatCode="&quot;H&quot;yy" sourceLinked="1"/>
        <c:majorTickMark val="none"/>
        <c:minorTickMark val="none"/>
        <c:tickLblPos val="none"/>
        <c:crossAx val="196400640"/>
        <c:crosses val="autoZero"/>
        <c:auto val="1"/>
        <c:lblOffset val="100"/>
        <c:baseTimeUnit val="years"/>
      </c:dateAx>
      <c:valAx>
        <c:axId val="196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D7-4EC5-87B7-5D1F368E0CFA}"/>
            </c:ext>
          </c:extLst>
        </c:ser>
        <c:dLbls>
          <c:showLegendKey val="0"/>
          <c:showVal val="0"/>
          <c:showCatName val="0"/>
          <c:showSerName val="0"/>
          <c:showPercent val="0"/>
          <c:showBubbleSize val="0"/>
        </c:dLbls>
        <c:gapWidth val="150"/>
        <c:axId val="196429312"/>
        <c:axId val="19643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9D7-4EC5-87B7-5D1F368E0CFA}"/>
            </c:ext>
          </c:extLst>
        </c:ser>
        <c:dLbls>
          <c:showLegendKey val="0"/>
          <c:showVal val="0"/>
          <c:showCatName val="0"/>
          <c:showSerName val="0"/>
          <c:showPercent val="0"/>
          <c:showBubbleSize val="0"/>
        </c:dLbls>
        <c:marker val="1"/>
        <c:smooth val="0"/>
        <c:axId val="196429312"/>
        <c:axId val="196431232"/>
      </c:lineChart>
      <c:dateAx>
        <c:axId val="196429312"/>
        <c:scaling>
          <c:orientation val="minMax"/>
        </c:scaling>
        <c:delete val="1"/>
        <c:axPos val="b"/>
        <c:numFmt formatCode="&quot;H&quot;yy" sourceLinked="1"/>
        <c:majorTickMark val="none"/>
        <c:minorTickMark val="none"/>
        <c:tickLblPos val="none"/>
        <c:crossAx val="196431232"/>
        <c:crosses val="autoZero"/>
        <c:auto val="1"/>
        <c:lblOffset val="100"/>
        <c:baseTimeUnit val="years"/>
      </c:dateAx>
      <c:valAx>
        <c:axId val="196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c:v>13.17</c:v>
                </c:pt>
              </c:numCache>
            </c:numRef>
          </c:val>
          <c:extLst>
            <c:ext xmlns:c16="http://schemas.microsoft.com/office/drawing/2014/chart" uri="{C3380CC4-5D6E-409C-BE32-E72D297353CC}">
              <c16:uniqueId val="{00000000-C5FB-41F0-A282-2E616856697C}"/>
            </c:ext>
          </c:extLst>
        </c:ser>
        <c:dLbls>
          <c:showLegendKey val="0"/>
          <c:showVal val="0"/>
          <c:showCatName val="0"/>
          <c:showSerName val="0"/>
          <c:showPercent val="0"/>
          <c:showBubbleSize val="0"/>
        </c:dLbls>
        <c:gapWidth val="150"/>
        <c:axId val="196462848"/>
        <c:axId val="1964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C5FB-41F0-A282-2E616856697C}"/>
            </c:ext>
          </c:extLst>
        </c:ser>
        <c:dLbls>
          <c:showLegendKey val="0"/>
          <c:showVal val="0"/>
          <c:showCatName val="0"/>
          <c:showSerName val="0"/>
          <c:showPercent val="0"/>
          <c:showBubbleSize val="0"/>
        </c:dLbls>
        <c:marker val="1"/>
        <c:smooth val="0"/>
        <c:axId val="196462848"/>
        <c:axId val="196473216"/>
      </c:lineChart>
      <c:dateAx>
        <c:axId val="196462848"/>
        <c:scaling>
          <c:orientation val="minMax"/>
        </c:scaling>
        <c:delete val="1"/>
        <c:axPos val="b"/>
        <c:numFmt formatCode="&quot;H&quot;yy" sourceLinked="1"/>
        <c:majorTickMark val="none"/>
        <c:minorTickMark val="none"/>
        <c:tickLblPos val="none"/>
        <c:crossAx val="196473216"/>
        <c:crosses val="autoZero"/>
        <c:auto val="1"/>
        <c:lblOffset val="100"/>
        <c:baseTimeUnit val="years"/>
      </c:dateAx>
      <c:valAx>
        <c:axId val="1964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20.18</c:v>
                </c:pt>
                <c:pt idx="4">
                  <c:v>6.77</c:v>
                </c:pt>
              </c:numCache>
            </c:numRef>
          </c:val>
          <c:extLst>
            <c:ext xmlns:c16="http://schemas.microsoft.com/office/drawing/2014/chart" uri="{C3380CC4-5D6E-409C-BE32-E72D297353CC}">
              <c16:uniqueId val="{00000000-1473-4A80-A1AA-D96255BAE137}"/>
            </c:ext>
          </c:extLst>
        </c:ser>
        <c:dLbls>
          <c:showLegendKey val="0"/>
          <c:showVal val="0"/>
          <c:showCatName val="0"/>
          <c:showSerName val="0"/>
          <c:showPercent val="0"/>
          <c:showBubbleSize val="0"/>
        </c:dLbls>
        <c:gapWidth val="150"/>
        <c:axId val="196502656"/>
        <c:axId val="19650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1473-4A80-A1AA-D96255BAE137}"/>
            </c:ext>
          </c:extLst>
        </c:ser>
        <c:dLbls>
          <c:showLegendKey val="0"/>
          <c:showVal val="0"/>
          <c:showCatName val="0"/>
          <c:showSerName val="0"/>
          <c:showPercent val="0"/>
          <c:showBubbleSize val="0"/>
        </c:dLbls>
        <c:marker val="1"/>
        <c:smooth val="0"/>
        <c:axId val="196502656"/>
        <c:axId val="196504576"/>
      </c:lineChart>
      <c:dateAx>
        <c:axId val="196502656"/>
        <c:scaling>
          <c:orientation val="minMax"/>
        </c:scaling>
        <c:delete val="1"/>
        <c:axPos val="b"/>
        <c:numFmt formatCode="&quot;H&quot;yy" sourceLinked="1"/>
        <c:majorTickMark val="none"/>
        <c:minorTickMark val="none"/>
        <c:tickLblPos val="none"/>
        <c:crossAx val="196504576"/>
        <c:crosses val="autoZero"/>
        <c:auto val="1"/>
        <c:lblOffset val="100"/>
        <c:baseTimeUnit val="years"/>
      </c:dateAx>
      <c:valAx>
        <c:axId val="19650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7056.56</c:v>
                </c:pt>
                <c:pt idx="4">
                  <c:v>6688.84</c:v>
                </c:pt>
              </c:numCache>
            </c:numRef>
          </c:val>
          <c:extLst>
            <c:ext xmlns:c16="http://schemas.microsoft.com/office/drawing/2014/chart" uri="{C3380CC4-5D6E-409C-BE32-E72D297353CC}">
              <c16:uniqueId val="{00000000-A413-4B8A-AB00-6AC86588FC5B}"/>
            </c:ext>
          </c:extLst>
        </c:ser>
        <c:dLbls>
          <c:showLegendKey val="0"/>
          <c:showVal val="0"/>
          <c:showCatName val="0"/>
          <c:showSerName val="0"/>
          <c:showPercent val="0"/>
          <c:showBubbleSize val="0"/>
        </c:dLbls>
        <c:gapWidth val="150"/>
        <c:axId val="196539904"/>
        <c:axId val="1965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A413-4B8A-AB00-6AC86588FC5B}"/>
            </c:ext>
          </c:extLst>
        </c:ser>
        <c:dLbls>
          <c:showLegendKey val="0"/>
          <c:showVal val="0"/>
          <c:showCatName val="0"/>
          <c:showSerName val="0"/>
          <c:showPercent val="0"/>
          <c:showBubbleSize val="0"/>
        </c:dLbls>
        <c:marker val="1"/>
        <c:smooth val="0"/>
        <c:axId val="196539904"/>
        <c:axId val="196541824"/>
      </c:lineChart>
      <c:dateAx>
        <c:axId val="196539904"/>
        <c:scaling>
          <c:orientation val="minMax"/>
        </c:scaling>
        <c:delete val="1"/>
        <c:axPos val="b"/>
        <c:numFmt formatCode="&quot;H&quot;yy" sourceLinked="1"/>
        <c:majorTickMark val="none"/>
        <c:minorTickMark val="none"/>
        <c:tickLblPos val="none"/>
        <c:crossAx val="196541824"/>
        <c:crosses val="autoZero"/>
        <c:auto val="1"/>
        <c:lblOffset val="100"/>
        <c:baseTimeUnit val="years"/>
      </c:dateAx>
      <c:valAx>
        <c:axId val="1965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80.650000000000006</c:v>
                </c:pt>
                <c:pt idx="4">
                  <c:v>61.33</c:v>
                </c:pt>
              </c:numCache>
            </c:numRef>
          </c:val>
          <c:extLst>
            <c:ext xmlns:c16="http://schemas.microsoft.com/office/drawing/2014/chart" uri="{C3380CC4-5D6E-409C-BE32-E72D297353CC}">
              <c16:uniqueId val="{00000000-3117-478A-8F48-3CA0D1C60435}"/>
            </c:ext>
          </c:extLst>
        </c:ser>
        <c:dLbls>
          <c:showLegendKey val="0"/>
          <c:showVal val="0"/>
          <c:showCatName val="0"/>
          <c:showSerName val="0"/>
          <c:showPercent val="0"/>
          <c:showBubbleSize val="0"/>
        </c:dLbls>
        <c:gapWidth val="150"/>
        <c:axId val="196650880"/>
        <c:axId val="1966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3117-478A-8F48-3CA0D1C60435}"/>
            </c:ext>
          </c:extLst>
        </c:ser>
        <c:dLbls>
          <c:showLegendKey val="0"/>
          <c:showVal val="0"/>
          <c:showCatName val="0"/>
          <c:showSerName val="0"/>
          <c:showPercent val="0"/>
          <c:showBubbleSize val="0"/>
        </c:dLbls>
        <c:marker val="1"/>
        <c:smooth val="0"/>
        <c:axId val="196650880"/>
        <c:axId val="196661248"/>
      </c:lineChart>
      <c:dateAx>
        <c:axId val="196650880"/>
        <c:scaling>
          <c:orientation val="minMax"/>
        </c:scaling>
        <c:delete val="1"/>
        <c:axPos val="b"/>
        <c:numFmt formatCode="&quot;H&quot;yy" sourceLinked="1"/>
        <c:majorTickMark val="none"/>
        <c:minorTickMark val="none"/>
        <c:tickLblPos val="none"/>
        <c:crossAx val="196661248"/>
        <c:crosses val="autoZero"/>
        <c:auto val="1"/>
        <c:lblOffset val="100"/>
        <c:baseTimeUnit val="years"/>
      </c:dateAx>
      <c:valAx>
        <c:axId val="1966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195.18</c:v>
                </c:pt>
                <c:pt idx="4">
                  <c:v>257.7</c:v>
                </c:pt>
              </c:numCache>
            </c:numRef>
          </c:val>
          <c:extLst>
            <c:ext xmlns:c16="http://schemas.microsoft.com/office/drawing/2014/chart" uri="{C3380CC4-5D6E-409C-BE32-E72D297353CC}">
              <c16:uniqueId val="{00000000-E74D-40BC-89FB-56120E1366DF}"/>
            </c:ext>
          </c:extLst>
        </c:ser>
        <c:dLbls>
          <c:showLegendKey val="0"/>
          <c:showVal val="0"/>
          <c:showCatName val="0"/>
          <c:showSerName val="0"/>
          <c:showPercent val="0"/>
          <c:showBubbleSize val="0"/>
        </c:dLbls>
        <c:gapWidth val="150"/>
        <c:axId val="196942080"/>
        <c:axId val="1969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E74D-40BC-89FB-56120E1366DF}"/>
            </c:ext>
          </c:extLst>
        </c:ser>
        <c:dLbls>
          <c:showLegendKey val="0"/>
          <c:showVal val="0"/>
          <c:showCatName val="0"/>
          <c:showSerName val="0"/>
          <c:showPercent val="0"/>
          <c:showBubbleSize val="0"/>
        </c:dLbls>
        <c:marker val="1"/>
        <c:smooth val="0"/>
        <c:axId val="196942080"/>
        <c:axId val="196956544"/>
      </c:lineChart>
      <c:dateAx>
        <c:axId val="196942080"/>
        <c:scaling>
          <c:orientation val="minMax"/>
        </c:scaling>
        <c:delete val="1"/>
        <c:axPos val="b"/>
        <c:numFmt formatCode="&quot;H&quot;yy" sourceLinked="1"/>
        <c:majorTickMark val="none"/>
        <c:minorTickMark val="none"/>
        <c:tickLblPos val="none"/>
        <c:crossAx val="196956544"/>
        <c:crosses val="autoZero"/>
        <c:auto val="1"/>
        <c:lblOffset val="100"/>
        <c:baseTimeUnit val="years"/>
      </c:dateAx>
      <c:valAx>
        <c:axId val="196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48.38</c:v>
                </c:pt>
                <c:pt idx="4">
                  <c:v>46.15</c:v>
                </c:pt>
              </c:numCache>
            </c:numRef>
          </c:val>
          <c:extLst>
            <c:ext xmlns:c16="http://schemas.microsoft.com/office/drawing/2014/chart" uri="{C3380CC4-5D6E-409C-BE32-E72D297353CC}">
              <c16:uniqueId val="{00000000-6195-4D96-858D-0C25EFF99799}"/>
            </c:ext>
          </c:extLst>
        </c:ser>
        <c:dLbls>
          <c:showLegendKey val="0"/>
          <c:showVal val="0"/>
          <c:showCatName val="0"/>
          <c:showSerName val="0"/>
          <c:showPercent val="0"/>
          <c:showBubbleSize val="0"/>
        </c:dLbls>
        <c:gapWidth val="150"/>
        <c:axId val="196996480"/>
        <c:axId val="1966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6195-4D96-858D-0C25EFF99799}"/>
            </c:ext>
          </c:extLst>
        </c:ser>
        <c:dLbls>
          <c:showLegendKey val="0"/>
          <c:showVal val="0"/>
          <c:showCatName val="0"/>
          <c:showSerName val="0"/>
          <c:showPercent val="0"/>
          <c:showBubbleSize val="0"/>
        </c:dLbls>
        <c:marker val="1"/>
        <c:smooth val="0"/>
        <c:axId val="196996480"/>
        <c:axId val="196678400"/>
      </c:lineChart>
      <c:dateAx>
        <c:axId val="196996480"/>
        <c:scaling>
          <c:orientation val="minMax"/>
        </c:scaling>
        <c:delete val="1"/>
        <c:axPos val="b"/>
        <c:numFmt formatCode="&quot;H&quot;yy" sourceLinked="1"/>
        <c:majorTickMark val="none"/>
        <c:minorTickMark val="none"/>
        <c:tickLblPos val="none"/>
        <c:crossAx val="196678400"/>
        <c:crosses val="autoZero"/>
        <c:auto val="1"/>
        <c:lblOffset val="100"/>
        <c:baseTimeUnit val="years"/>
      </c:dateAx>
      <c:valAx>
        <c:axId val="1966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84.47</c:v>
                </c:pt>
                <c:pt idx="4">
                  <c:v>85.63</c:v>
                </c:pt>
              </c:numCache>
            </c:numRef>
          </c:val>
          <c:extLst>
            <c:ext xmlns:c16="http://schemas.microsoft.com/office/drawing/2014/chart" uri="{C3380CC4-5D6E-409C-BE32-E72D297353CC}">
              <c16:uniqueId val="{00000000-1B23-4C25-8254-06391C0BCAA0}"/>
            </c:ext>
          </c:extLst>
        </c:ser>
        <c:dLbls>
          <c:showLegendKey val="0"/>
          <c:showVal val="0"/>
          <c:showCatName val="0"/>
          <c:showSerName val="0"/>
          <c:showPercent val="0"/>
          <c:showBubbleSize val="0"/>
        </c:dLbls>
        <c:gapWidth val="150"/>
        <c:axId val="196705280"/>
        <c:axId val="196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1B23-4C25-8254-06391C0BCAA0}"/>
            </c:ext>
          </c:extLst>
        </c:ser>
        <c:dLbls>
          <c:showLegendKey val="0"/>
          <c:showVal val="0"/>
          <c:showCatName val="0"/>
          <c:showSerName val="0"/>
          <c:showPercent val="0"/>
          <c:showBubbleSize val="0"/>
        </c:dLbls>
        <c:marker val="1"/>
        <c:smooth val="0"/>
        <c:axId val="196705280"/>
        <c:axId val="196711552"/>
      </c:lineChart>
      <c:dateAx>
        <c:axId val="196705280"/>
        <c:scaling>
          <c:orientation val="minMax"/>
        </c:scaling>
        <c:delete val="1"/>
        <c:axPos val="b"/>
        <c:numFmt formatCode="&quot;H&quot;yy" sourceLinked="1"/>
        <c:majorTickMark val="none"/>
        <c:minorTickMark val="none"/>
        <c:tickLblPos val="none"/>
        <c:crossAx val="196711552"/>
        <c:crosses val="autoZero"/>
        <c:auto val="1"/>
        <c:lblOffset val="100"/>
        <c:baseTimeUnit val="years"/>
      </c:dateAx>
      <c:valAx>
        <c:axId val="196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52117</v>
      </c>
      <c r="AM8" s="51"/>
      <c r="AN8" s="51"/>
      <c r="AO8" s="51"/>
      <c r="AP8" s="51"/>
      <c r="AQ8" s="51"/>
      <c r="AR8" s="51"/>
      <c r="AS8" s="51"/>
      <c r="AT8" s="46">
        <f>データ!T6</f>
        <v>318.29000000000002</v>
      </c>
      <c r="AU8" s="46"/>
      <c r="AV8" s="46"/>
      <c r="AW8" s="46"/>
      <c r="AX8" s="46"/>
      <c r="AY8" s="46"/>
      <c r="AZ8" s="46"/>
      <c r="BA8" s="46"/>
      <c r="BB8" s="46">
        <f>データ!U6</f>
        <v>163.74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43.41</v>
      </c>
      <c r="J10" s="46"/>
      <c r="K10" s="46"/>
      <c r="L10" s="46"/>
      <c r="M10" s="46"/>
      <c r="N10" s="46"/>
      <c r="O10" s="46"/>
      <c r="P10" s="46">
        <f>データ!P6</f>
        <v>14.12</v>
      </c>
      <c r="Q10" s="46"/>
      <c r="R10" s="46"/>
      <c r="S10" s="46"/>
      <c r="T10" s="46"/>
      <c r="U10" s="46"/>
      <c r="V10" s="46"/>
      <c r="W10" s="46">
        <f>データ!Q6</f>
        <v>86.04</v>
      </c>
      <c r="X10" s="46"/>
      <c r="Y10" s="46"/>
      <c r="Z10" s="46"/>
      <c r="AA10" s="46"/>
      <c r="AB10" s="46"/>
      <c r="AC10" s="46"/>
      <c r="AD10" s="51">
        <f>データ!R6</f>
        <v>3410</v>
      </c>
      <c r="AE10" s="51"/>
      <c r="AF10" s="51"/>
      <c r="AG10" s="51"/>
      <c r="AH10" s="51"/>
      <c r="AI10" s="51"/>
      <c r="AJ10" s="51"/>
      <c r="AK10" s="2"/>
      <c r="AL10" s="51">
        <f>データ!V6</f>
        <v>7288</v>
      </c>
      <c r="AM10" s="51"/>
      <c r="AN10" s="51"/>
      <c r="AO10" s="51"/>
      <c r="AP10" s="51"/>
      <c r="AQ10" s="51"/>
      <c r="AR10" s="51"/>
      <c r="AS10" s="51"/>
      <c r="AT10" s="46">
        <f>データ!W6</f>
        <v>6.71</v>
      </c>
      <c r="AU10" s="46"/>
      <c r="AV10" s="46"/>
      <c r="AW10" s="46"/>
      <c r="AX10" s="46"/>
      <c r="AY10" s="46"/>
      <c r="AZ10" s="46"/>
      <c r="BA10" s="46"/>
      <c r="BB10" s="46">
        <f>データ!X6</f>
        <v>1086.1400000000001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mRgjdNH21z2mvcmqelVAqzIjuMY+cotcacbzBQ4zMjGerX1eyZ1HBFx3O8Hm7VQDQMHh7Iy3yr8Y3mfxulbSxA==" saltValue="YBivQ+1Sie3iI6TtAPlb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17</v>
      </c>
      <c r="F6" s="33">
        <f t="shared" si="3"/>
        <v>5</v>
      </c>
      <c r="G6" s="33">
        <f t="shared" si="3"/>
        <v>0</v>
      </c>
      <c r="H6" s="33" t="str">
        <f t="shared" si="3"/>
        <v>石川県　七尾市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43.41</v>
      </c>
      <c r="P6" s="34">
        <f t="shared" si="3"/>
        <v>14.12</v>
      </c>
      <c r="Q6" s="34">
        <f t="shared" si="3"/>
        <v>86.04</v>
      </c>
      <c r="R6" s="34">
        <f t="shared" si="3"/>
        <v>3410</v>
      </c>
      <c r="S6" s="34">
        <f t="shared" si="3"/>
        <v>52117</v>
      </c>
      <c r="T6" s="34">
        <f t="shared" si="3"/>
        <v>318.29000000000002</v>
      </c>
      <c r="U6" s="34">
        <f t="shared" si="3"/>
        <v>163.74</v>
      </c>
      <c r="V6" s="34">
        <f t="shared" si="3"/>
        <v>7288</v>
      </c>
      <c r="W6" s="34">
        <f t="shared" si="3"/>
        <v>6.71</v>
      </c>
      <c r="X6" s="34">
        <f t="shared" si="3"/>
        <v>1086.1400000000001</v>
      </c>
      <c r="Y6" s="35" t="str">
        <f>IF(Y7="",NA(),Y7)</f>
        <v>-</v>
      </c>
      <c r="Z6" s="35" t="str">
        <f t="shared" ref="Z6:AH6" si="4">IF(Z7="",NA(),Z7)</f>
        <v>-</v>
      </c>
      <c r="AA6" s="35" t="str">
        <f t="shared" si="4"/>
        <v>-</v>
      </c>
      <c r="AB6" s="35">
        <f t="shared" si="4"/>
        <v>102.66</v>
      </c>
      <c r="AC6" s="35">
        <f t="shared" si="4"/>
        <v>96.14</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5">
        <f t="shared" si="5"/>
        <v>13.17</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20.18</v>
      </c>
      <c r="AY6" s="35">
        <f t="shared" si="6"/>
        <v>6.77</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7056.56</v>
      </c>
      <c r="BJ6" s="35">
        <f t="shared" si="7"/>
        <v>6688.84</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80.650000000000006</v>
      </c>
      <c r="BU6" s="35">
        <f t="shared" si="8"/>
        <v>61.33</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195.18</v>
      </c>
      <c r="CF6" s="35">
        <f t="shared" si="9"/>
        <v>257.7</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48.38</v>
      </c>
      <c r="CQ6" s="35">
        <f t="shared" si="10"/>
        <v>46.15</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84.47</v>
      </c>
      <c r="DB6" s="35">
        <f t="shared" si="11"/>
        <v>85.63</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4.84</v>
      </c>
      <c r="DM6" s="35">
        <f t="shared" si="12"/>
        <v>9.67</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172022</v>
      </c>
      <c r="D7" s="37">
        <v>46</v>
      </c>
      <c r="E7" s="37">
        <v>17</v>
      </c>
      <c r="F7" s="37">
        <v>5</v>
      </c>
      <c r="G7" s="37">
        <v>0</v>
      </c>
      <c r="H7" s="37" t="s">
        <v>96</v>
      </c>
      <c r="I7" s="37" t="s">
        <v>97</v>
      </c>
      <c r="J7" s="37" t="s">
        <v>98</v>
      </c>
      <c r="K7" s="37" t="s">
        <v>99</v>
      </c>
      <c r="L7" s="37" t="s">
        <v>100</v>
      </c>
      <c r="M7" s="37" t="s">
        <v>101</v>
      </c>
      <c r="N7" s="38" t="s">
        <v>102</v>
      </c>
      <c r="O7" s="38">
        <v>43.41</v>
      </c>
      <c r="P7" s="38">
        <v>14.12</v>
      </c>
      <c r="Q7" s="38">
        <v>86.04</v>
      </c>
      <c r="R7" s="38">
        <v>3410</v>
      </c>
      <c r="S7" s="38">
        <v>52117</v>
      </c>
      <c r="T7" s="38">
        <v>318.29000000000002</v>
      </c>
      <c r="U7" s="38">
        <v>163.74</v>
      </c>
      <c r="V7" s="38">
        <v>7288</v>
      </c>
      <c r="W7" s="38">
        <v>6.71</v>
      </c>
      <c r="X7" s="38">
        <v>1086.1400000000001</v>
      </c>
      <c r="Y7" s="38" t="s">
        <v>102</v>
      </c>
      <c r="Z7" s="38" t="s">
        <v>102</v>
      </c>
      <c r="AA7" s="38" t="s">
        <v>102</v>
      </c>
      <c r="AB7" s="38">
        <v>102.66</v>
      </c>
      <c r="AC7" s="38">
        <v>96.14</v>
      </c>
      <c r="AD7" s="38" t="s">
        <v>102</v>
      </c>
      <c r="AE7" s="38" t="s">
        <v>102</v>
      </c>
      <c r="AF7" s="38" t="s">
        <v>102</v>
      </c>
      <c r="AG7" s="38">
        <v>101.77</v>
      </c>
      <c r="AH7" s="38">
        <v>103.6</v>
      </c>
      <c r="AI7" s="38">
        <v>102.97</v>
      </c>
      <c r="AJ7" s="38" t="s">
        <v>102</v>
      </c>
      <c r="AK7" s="38" t="s">
        <v>102</v>
      </c>
      <c r="AL7" s="38" t="s">
        <v>102</v>
      </c>
      <c r="AM7" s="38">
        <v>0</v>
      </c>
      <c r="AN7" s="38">
        <v>13.17</v>
      </c>
      <c r="AO7" s="38" t="s">
        <v>102</v>
      </c>
      <c r="AP7" s="38" t="s">
        <v>102</v>
      </c>
      <c r="AQ7" s="38" t="s">
        <v>102</v>
      </c>
      <c r="AR7" s="38">
        <v>227.4</v>
      </c>
      <c r="AS7" s="38">
        <v>193.99</v>
      </c>
      <c r="AT7" s="38">
        <v>165.48</v>
      </c>
      <c r="AU7" s="38" t="s">
        <v>102</v>
      </c>
      <c r="AV7" s="38" t="s">
        <v>102</v>
      </c>
      <c r="AW7" s="38" t="s">
        <v>102</v>
      </c>
      <c r="AX7" s="38">
        <v>20.18</v>
      </c>
      <c r="AY7" s="38">
        <v>6.77</v>
      </c>
      <c r="AZ7" s="38" t="s">
        <v>102</v>
      </c>
      <c r="BA7" s="38" t="s">
        <v>102</v>
      </c>
      <c r="BB7" s="38" t="s">
        <v>102</v>
      </c>
      <c r="BC7" s="38">
        <v>29.54</v>
      </c>
      <c r="BD7" s="38">
        <v>26.99</v>
      </c>
      <c r="BE7" s="38">
        <v>33.840000000000003</v>
      </c>
      <c r="BF7" s="38" t="s">
        <v>102</v>
      </c>
      <c r="BG7" s="38" t="s">
        <v>102</v>
      </c>
      <c r="BH7" s="38" t="s">
        <v>102</v>
      </c>
      <c r="BI7" s="38">
        <v>7056.56</v>
      </c>
      <c r="BJ7" s="38">
        <v>6688.84</v>
      </c>
      <c r="BK7" s="38" t="s">
        <v>102</v>
      </c>
      <c r="BL7" s="38" t="s">
        <v>102</v>
      </c>
      <c r="BM7" s="38" t="s">
        <v>102</v>
      </c>
      <c r="BN7" s="38">
        <v>789.46</v>
      </c>
      <c r="BO7" s="38">
        <v>826.83</v>
      </c>
      <c r="BP7" s="38">
        <v>765.47</v>
      </c>
      <c r="BQ7" s="38" t="s">
        <v>102</v>
      </c>
      <c r="BR7" s="38" t="s">
        <v>102</v>
      </c>
      <c r="BS7" s="38" t="s">
        <v>102</v>
      </c>
      <c r="BT7" s="38">
        <v>80.650000000000006</v>
      </c>
      <c r="BU7" s="38">
        <v>61.33</v>
      </c>
      <c r="BV7" s="38" t="s">
        <v>102</v>
      </c>
      <c r="BW7" s="38" t="s">
        <v>102</v>
      </c>
      <c r="BX7" s="38" t="s">
        <v>102</v>
      </c>
      <c r="BY7" s="38">
        <v>57.77</v>
      </c>
      <c r="BZ7" s="38">
        <v>57.31</v>
      </c>
      <c r="CA7" s="38">
        <v>59.59</v>
      </c>
      <c r="CB7" s="38" t="s">
        <v>102</v>
      </c>
      <c r="CC7" s="38" t="s">
        <v>102</v>
      </c>
      <c r="CD7" s="38" t="s">
        <v>102</v>
      </c>
      <c r="CE7" s="38">
        <v>195.18</v>
      </c>
      <c r="CF7" s="38">
        <v>257.7</v>
      </c>
      <c r="CG7" s="38" t="s">
        <v>102</v>
      </c>
      <c r="CH7" s="38" t="s">
        <v>102</v>
      </c>
      <c r="CI7" s="38" t="s">
        <v>102</v>
      </c>
      <c r="CJ7" s="38">
        <v>274.35000000000002</v>
      </c>
      <c r="CK7" s="38">
        <v>273.52</v>
      </c>
      <c r="CL7" s="38">
        <v>257.86</v>
      </c>
      <c r="CM7" s="38" t="s">
        <v>102</v>
      </c>
      <c r="CN7" s="38" t="s">
        <v>102</v>
      </c>
      <c r="CO7" s="38" t="s">
        <v>102</v>
      </c>
      <c r="CP7" s="38">
        <v>48.38</v>
      </c>
      <c r="CQ7" s="38">
        <v>46.15</v>
      </c>
      <c r="CR7" s="38" t="s">
        <v>102</v>
      </c>
      <c r="CS7" s="38" t="s">
        <v>102</v>
      </c>
      <c r="CT7" s="38" t="s">
        <v>102</v>
      </c>
      <c r="CU7" s="38">
        <v>50.68</v>
      </c>
      <c r="CV7" s="38">
        <v>50.14</v>
      </c>
      <c r="CW7" s="38">
        <v>51.3</v>
      </c>
      <c r="CX7" s="38" t="s">
        <v>102</v>
      </c>
      <c r="CY7" s="38" t="s">
        <v>102</v>
      </c>
      <c r="CZ7" s="38" t="s">
        <v>102</v>
      </c>
      <c r="DA7" s="38">
        <v>84.47</v>
      </c>
      <c r="DB7" s="38">
        <v>85.63</v>
      </c>
      <c r="DC7" s="38" t="s">
        <v>102</v>
      </c>
      <c r="DD7" s="38" t="s">
        <v>102</v>
      </c>
      <c r="DE7" s="38" t="s">
        <v>102</v>
      </c>
      <c r="DF7" s="38">
        <v>84.86</v>
      </c>
      <c r="DG7" s="38">
        <v>84.98</v>
      </c>
      <c r="DH7" s="38">
        <v>86.22</v>
      </c>
      <c r="DI7" s="38" t="s">
        <v>102</v>
      </c>
      <c r="DJ7" s="38" t="s">
        <v>102</v>
      </c>
      <c r="DK7" s="38" t="s">
        <v>102</v>
      </c>
      <c r="DL7" s="38">
        <v>4.84</v>
      </c>
      <c r="DM7" s="38">
        <v>9.67</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2021-01-22T00:15:00Z</cp:lastPrinted>
  <dcterms:created xsi:type="dcterms:W3CDTF">2020-12-04T02:36:18Z</dcterms:created>
  <dcterms:modified xsi:type="dcterms:W3CDTF">2021-02-03T02:50:01Z</dcterms:modified>
  <cp:category/>
</cp:coreProperties>
</file>