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svfile01\shikadata\上下水道室\■上下水道室\0 総括\8 調査\0 上下水道(共通)\3 照会・回答（町関係）\2 企画財政課\09 公営企業に係る経営比較分析表(毎年調査)\R2(R元年分)\03 回答（下水）\【経営比較分析表】2019_173843_46_1718\回答\"/>
    </mc:Choice>
  </mc:AlternateContent>
  <xr:revisionPtr revIDLastSave="0" documentId="13_ncr:1_{C4C0619B-70BD-43C1-A684-7611B02CD8F1}" xr6:coauthVersionLast="45" xr6:coauthVersionMax="45" xr10:uidLastSave="{00000000-0000-0000-0000-000000000000}"/>
  <workbookProtection workbookAlgorithmName="SHA-512" workbookHashValue="ogv0ZTKnnxpnsqaOKa2AJ1AwA0+BYpjDCE6cfEV8VfGth/ts71o3LBthoZXHyibMZTo5mVmpQtGmrUqOfCHxrg==" workbookSaltValue="LfJd855+kLPLUdOiWO111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Q6" i="5"/>
  <c r="P6" i="5"/>
  <c r="P10" i="4" s="1"/>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D10" i="4"/>
  <c r="W10" i="4"/>
  <c r="B10" i="4"/>
  <c r="BB8" i="4"/>
  <c r="AT8" i="4"/>
  <c r="W8" i="4"/>
  <c r="I8" i="4"/>
  <c r="B6" i="4"/>
</calcChain>
</file>

<file path=xl/sharedStrings.xml><?xml version="1.0" encoding="utf-8"?>
<sst xmlns="http://schemas.openxmlformats.org/spreadsheetml/2006/main" count="319" uniqueCount="118">
  <si>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</si>
  <si>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</si>
  <si>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</si>
  <si>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</si>
  <si>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</si>
  <si>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</si>
  <si>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</si>
  <si>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</si>
  <si>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</si>
  <si>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</si>
  <si>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</si>
  <si>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</si>
  <si>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</si>
  <si>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</si>
  <si>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</si>
  <si>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</si>
  <si>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</si>
  <si>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</si>
  <si>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</si>
  <si>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</si>
  <si>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</si>
  <si>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</si>
  <si>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</si>
  <si>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</si>
  <si>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</si>
  <si>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</si>
  <si>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</si>
  <si>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</si>
  <si>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</si>
  <si>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</si>
  <si>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</si>
  <si>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</si>
  <si>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</si>
  <si>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</si>
  <si>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</si>
  <si>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</si>
  <si>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</si>
  <si>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</si>
  <si>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</si>
  <si>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</si>
  <si>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</si>
  <si>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</si>
  <si>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</si>
  <si>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</si>
  <si>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</si>
  <si>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</si>
  <si>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</si>
  <si>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</si>
  <si>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</si>
  <si>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</si>
  <si>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</si>
  <si>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</si>
  <si>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</si>
  <si>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</si>
  <si>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</si>
  <si>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</si>
  <si>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</si>
  <si>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</si>
  <si>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</si>
  <si>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</si>
  <si>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</si>
  <si>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</si>
  <si>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</si>
  <si>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</si>
  <si>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</si>
  <si>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</si>
  <si>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</si>
  <si>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</si>
  <si>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</si>
  <si>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</si>
  <si>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</si>
  <si>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</si>
  <si>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</si>
  <si>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</si>
  <si>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</si>
  <si>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</si>
  <si>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</si>
  <si>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</si>
  <si>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</si>
  <si>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</si>
  <si>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</si>
  <si>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</si>
  <si>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</si>
  <si>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</si>
  <si>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</si>
  <si>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</si>
  <si>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</si>
  <si>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</si>
  <si>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</si>
  <si>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</si>
  <si>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</si>
  <si>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</si>
  <si>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</si>
  <si>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</si>
  <si>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</si>
  <si>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</si>
  <si>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</si>
  <si>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</si>
  <si>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</si>
  <si>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</si>
  <si>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</si>
  <si>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</si>
  <si>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</si>
  <si>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</si>
  <si>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</si>
  <si>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</si>
  <si>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</si>
  <si>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</si>
  <si>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</si>
  <si>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</si>
  <si>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</si>
  <si>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</si>
  <si>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</si>
  <si>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</si>
  <si>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</si>
  <si>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町内16ヵ所の処理場は、供用開始後20年以上を経過した施設が大半を占めている。特に場内に設置されている設備機械は、耐用年数が経過しているものも多い。このことを踏まえ、町では平成24年度に策定した「最適整備構想計画」に準じて処理施設の改修を順次行っている。
　また、併せて施設の統廃合も考慮しながら整備を進めている。</t>
    <rPh sb="1" eb="3">
      <t>チョウナイ</t>
    </rPh>
    <rPh sb="6" eb="7">
      <t>ショ</t>
    </rPh>
    <rPh sb="8" eb="11">
      <t>ショリジョウ</t>
    </rPh>
    <rPh sb="13" eb="15">
      <t>キョウヨウ</t>
    </rPh>
    <rPh sb="15" eb="17">
      <t>カイシ</t>
    </rPh>
    <rPh sb="17" eb="18">
      <t>ゴ</t>
    </rPh>
    <rPh sb="20" eb="23">
      <t>ネンイジョウ</t>
    </rPh>
    <rPh sb="24" eb="26">
      <t>ケイカ</t>
    </rPh>
    <rPh sb="28" eb="30">
      <t>シセツ</t>
    </rPh>
    <rPh sb="31" eb="33">
      <t>タイハン</t>
    </rPh>
    <rPh sb="34" eb="35">
      <t>シ</t>
    </rPh>
    <rPh sb="40" eb="41">
      <t>トク</t>
    </rPh>
    <rPh sb="42" eb="44">
      <t>ジョウナイ</t>
    </rPh>
    <rPh sb="45" eb="47">
      <t>セッチ</t>
    </rPh>
    <rPh sb="52" eb="54">
      <t>セツビ</t>
    </rPh>
    <rPh sb="54" eb="56">
      <t>キカイ</t>
    </rPh>
    <rPh sb="58" eb="60">
      <t>タイヨウ</t>
    </rPh>
    <rPh sb="60" eb="62">
      <t>ネンスウ</t>
    </rPh>
    <rPh sb="63" eb="65">
      <t>ケイカ</t>
    </rPh>
    <rPh sb="72" eb="73">
      <t>オオ</t>
    </rPh>
    <rPh sb="80" eb="81">
      <t>フ</t>
    </rPh>
    <rPh sb="84" eb="85">
      <t>マチ</t>
    </rPh>
    <rPh sb="87" eb="89">
      <t>ヘイセイ</t>
    </rPh>
    <rPh sb="91" eb="93">
      <t>ネンド</t>
    </rPh>
    <rPh sb="94" eb="96">
      <t>サクテイ</t>
    </rPh>
    <rPh sb="99" eb="101">
      <t>サイテキ</t>
    </rPh>
    <rPh sb="101" eb="103">
      <t>セイビ</t>
    </rPh>
    <rPh sb="103" eb="105">
      <t>コウソウ</t>
    </rPh>
    <rPh sb="105" eb="107">
      <t>ケイカク</t>
    </rPh>
    <rPh sb="109" eb="110">
      <t>ジュン</t>
    </rPh>
    <rPh sb="112" eb="114">
      <t>ショリ</t>
    </rPh>
    <rPh sb="114" eb="116">
      <t>シセツ</t>
    </rPh>
    <rPh sb="117" eb="119">
      <t>カイシュウ</t>
    </rPh>
    <rPh sb="120" eb="122">
      <t>ジュンジ</t>
    </rPh>
    <rPh sb="122" eb="123">
      <t>オコナ</t>
    </rPh>
    <rPh sb="133" eb="134">
      <t>アワ</t>
    </rPh>
    <rPh sb="136" eb="138">
      <t>シセツ</t>
    </rPh>
    <rPh sb="139" eb="142">
      <t>トウハイゴウ</t>
    </rPh>
    <rPh sb="143" eb="145">
      <t>コウリョ</t>
    </rPh>
    <rPh sb="149" eb="151">
      <t>セイビ</t>
    </rPh>
    <rPh sb="152" eb="153">
      <t>スス</t>
    </rPh>
    <phoneticPr fontId="4"/>
  </si>
  <si>
    <t>　令和元年度は、地方公営企業会計に移行したことから、経営状況や財政状態が明確となった。
　農業集落排水事業は、町内に16ヵ所が整備済であるが、事業の性格上、中山間部の集落が大部分のため、高齢化・人口減少に伴う経営の悪化が危惧されている。
　このことからも、持続した経営の安定化を維持するため、将来的に公共下水道や隣接処理区との統廃合を図り、下水道事業全体の維持管理費の削減を実現し、経営の安定に努める。</t>
    <rPh sb="1" eb="3">
      <t>レイワ</t>
    </rPh>
    <rPh sb="3" eb="5">
      <t>ガンネン</t>
    </rPh>
    <rPh sb="5" eb="6">
      <t>ド</t>
    </rPh>
    <rPh sb="8" eb="10">
      <t>チホウ</t>
    </rPh>
    <rPh sb="10" eb="12">
      <t>コウエイ</t>
    </rPh>
    <rPh sb="12" eb="14">
      <t>キギョウ</t>
    </rPh>
    <rPh sb="14" eb="16">
      <t>カイケイ</t>
    </rPh>
    <rPh sb="17" eb="19">
      <t>イコウ</t>
    </rPh>
    <rPh sb="26" eb="28">
      <t>ケイエイ</t>
    </rPh>
    <rPh sb="28" eb="30">
      <t>ジョウキョウ</t>
    </rPh>
    <rPh sb="31" eb="33">
      <t>ザイセイ</t>
    </rPh>
    <rPh sb="33" eb="35">
      <t>ジョウタイ</t>
    </rPh>
    <rPh sb="36" eb="38">
      <t>メイカク</t>
    </rPh>
    <rPh sb="45" eb="47">
      <t>ノウギョウ</t>
    </rPh>
    <rPh sb="47" eb="49">
      <t>シュウラク</t>
    </rPh>
    <rPh sb="49" eb="51">
      <t>ハイスイ</t>
    </rPh>
    <rPh sb="51" eb="53">
      <t>ジギョウ</t>
    </rPh>
    <rPh sb="55" eb="57">
      <t>チョウナイ</t>
    </rPh>
    <rPh sb="61" eb="62">
      <t>ショ</t>
    </rPh>
    <rPh sb="63" eb="65">
      <t>セイビ</t>
    </rPh>
    <rPh sb="65" eb="66">
      <t>ズミ</t>
    </rPh>
    <rPh sb="71" eb="73">
      <t>ジギョウ</t>
    </rPh>
    <rPh sb="74" eb="77">
      <t>セイカクジョウ</t>
    </rPh>
    <rPh sb="78" eb="81">
      <t>チュウサンカン</t>
    </rPh>
    <rPh sb="81" eb="82">
      <t>ブ</t>
    </rPh>
    <rPh sb="83" eb="85">
      <t>シュウラク</t>
    </rPh>
    <rPh sb="86" eb="89">
      <t>ダイブブン</t>
    </rPh>
    <rPh sb="93" eb="96">
      <t>コウレイカ</t>
    </rPh>
    <rPh sb="97" eb="99">
      <t>ジンコウ</t>
    </rPh>
    <rPh sb="99" eb="101">
      <t>ゲンショウ</t>
    </rPh>
    <rPh sb="102" eb="103">
      <t>トモナ</t>
    </rPh>
    <rPh sb="104" eb="106">
      <t>ケイエイ</t>
    </rPh>
    <rPh sb="107" eb="109">
      <t>アッカ</t>
    </rPh>
    <rPh sb="110" eb="112">
      <t>キグ</t>
    </rPh>
    <rPh sb="128" eb="130">
      <t>ジゾク</t>
    </rPh>
    <rPh sb="132" eb="134">
      <t>ケイエイ</t>
    </rPh>
    <rPh sb="135" eb="138">
      <t>アンテイカ</t>
    </rPh>
    <rPh sb="139" eb="141">
      <t>イジ</t>
    </rPh>
    <rPh sb="146" eb="149">
      <t>ショウライテキ</t>
    </rPh>
    <rPh sb="150" eb="152">
      <t>コウキョウ</t>
    </rPh>
    <rPh sb="152" eb="155">
      <t>ゲスイドウ</t>
    </rPh>
    <rPh sb="156" eb="158">
      <t>リンセツ</t>
    </rPh>
    <rPh sb="158" eb="160">
      <t>ショリ</t>
    </rPh>
    <rPh sb="160" eb="161">
      <t>ク</t>
    </rPh>
    <rPh sb="163" eb="166">
      <t>トウハイゴウ</t>
    </rPh>
    <rPh sb="167" eb="168">
      <t>ハカ</t>
    </rPh>
    <rPh sb="170" eb="173">
      <t>ゲスイドウ</t>
    </rPh>
    <rPh sb="173" eb="175">
      <t>ジギョウ</t>
    </rPh>
    <rPh sb="175" eb="177">
      <t>ゼンタイ</t>
    </rPh>
    <rPh sb="178" eb="180">
      <t>イジ</t>
    </rPh>
    <rPh sb="180" eb="183">
      <t>カンリヒ</t>
    </rPh>
    <rPh sb="184" eb="186">
      <t>サクゲン</t>
    </rPh>
    <rPh sb="187" eb="189">
      <t>ジツゲン</t>
    </rPh>
    <rPh sb="191" eb="193">
      <t>ケイエイ</t>
    </rPh>
    <rPh sb="194" eb="196">
      <t>アンテイ</t>
    </rPh>
    <rPh sb="197" eb="198">
      <t>ツト</t>
    </rPh>
    <phoneticPr fontId="4"/>
  </si>
  <si>
    <t>　平成31年4月から公営企業法を適用し、特別会計（法非適用）から地方公営企業会計（法適用）へ移行したため、元年度単年の指標となっている。
①経常収支比率
　指標は100%を超えているが、町からの繰入金に頼る面が大きい。今後も維持管理費等の抑制に努める。
③流動比率
　経営戦略に基づき、将来に向けた下水道使用料金の見直しに取組み、また効果的・効率的に企業債を借入れながら、単年度における収支バランスを図っていく。
⑤経費回収率
　類似団体平均値と比較し高い数値となっており、回収率は前年度よりも上昇している。今後も更なる汚水処理費の削減を図りながら経営改善に努めていく。
⑥汚水処理原価
　類似団体平均値と比較し低い数値ではあるが、今後も経営安定化を図るため、維持管理費の抑制に努める。
⑦施設利用率
　類似団体平均値と比較し低い数値となっているが、人口減少によるものと推測される。今後は、経営効率化に向け、施設の統廃合を検討していきたい。
⑧水洗化率
　類似団体平均値とほぼ同じ値であるが、今後も未接続者に対し、早期接続を促していく。</t>
    <rPh sb="1" eb="3">
      <t>ヘイセイ</t>
    </rPh>
    <rPh sb="5" eb="6">
      <t>ネン</t>
    </rPh>
    <rPh sb="7" eb="8">
      <t>ガツ</t>
    </rPh>
    <rPh sb="10" eb="12">
      <t>コウエイ</t>
    </rPh>
    <rPh sb="12" eb="14">
      <t>キギョウ</t>
    </rPh>
    <rPh sb="14" eb="15">
      <t>ホウ</t>
    </rPh>
    <rPh sb="16" eb="18">
      <t>テキヨウ</t>
    </rPh>
    <rPh sb="20" eb="22">
      <t>トクベツ</t>
    </rPh>
    <rPh sb="22" eb="24">
      <t>カイケイ</t>
    </rPh>
    <rPh sb="25" eb="26">
      <t>ホウ</t>
    </rPh>
    <rPh sb="26" eb="27">
      <t>ヒ</t>
    </rPh>
    <rPh sb="27" eb="29">
      <t>テキヨウ</t>
    </rPh>
    <rPh sb="32" eb="34">
      <t>チホウ</t>
    </rPh>
    <rPh sb="34" eb="36">
      <t>コウエイ</t>
    </rPh>
    <rPh sb="36" eb="38">
      <t>キギョウ</t>
    </rPh>
    <rPh sb="38" eb="40">
      <t>カイケイ</t>
    </rPh>
    <rPh sb="41" eb="42">
      <t>ホウ</t>
    </rPh>
    <rPh sb="42" eb="44">
      <t>テキヨウ</t>
    </rPh>
    <rPh sb="46" eb="48">
      <t>イコウ</t>
    </rPh>
    <rPh sb="53" eb="55">
      <t>ガンネン</t>
    </rPh>
    <rPh sb="55" eb="56">
      <t>ド</t>
    </rPh>
    <rPh sb="56" eb="57">
      <t>タン</t>
    </rPh>
    <rPh sb="57" eb="58">
      <t>ネン</t>
    </rPh>
    <rPh sb="59" eb="61">
      <t>シヒョウ</t>
    </rPh>
    <rPh sb="70" eb="72">
      <t>ケイジョウ</t>
    </rPh>
    <rPh sb="72" eb="74">
      <t>シュウシ</t>
    </rPh>
    <rPh sb="74" eb="76">
      <t>ヒリツ</t>
    </rPh>
    <rPh sb="78" eb="80">
      <t>シヒョウ</t>
    </rPh>
    <rPh sb="86" eb="87">
      <t>コ</t>
    </rPh>
    <rPh sb="93" eb="94">
      <t>マチ</t>
    </rPh>
    <rPh sb="97" eb="99">
      <t>クリイレ</t>
    </rPh>
    <rPh sb="99" eb="100">
      <t>キン</t>
    </rPh>
    <rPh sb="101" eb="102">
      <t>タヨ</t>
    </rPh>
    <rPh sb="103" eb="104">
      <t>メン</t>
    </rPh>
    <rPh sb="105" eb="106">
      <t>オオ</t>
    </rPh>
    <rPh sb="109" eb="111">
      <t>コンゴ</t>
    </rPh>
    <rPh sb="112" eb="114">
      <t>イジ</t>
    </rPh>
    <rPh sb="114" eb="117">
      <t>カンリヒ</t>
    </rPh>
    <rPh sb="117" eb="118">
      <t>トウ</t>
    </rPh>
    <rPh sb="119" eb="121">
      <t>ヨクセイ</t>
    </rPh>
    <rPh sb="122" eb="123">
      <t>ツト</t>
    </rPh>
    <rPh sb="128" eb="130">
      <t>リュウドウ</t>
    </rPh>
    <rPh sb="130" eb="132">
      <t>ヒリツ</t>
    </rPh>
    <rPh sb="134" eb="136">
      <t>ケイエイ</t>
    </rPh>
    <rPh sb="136" eb="138">
      <t>センリャク</t>
    </rPh>
    <rPh sb="139" eb="140">
      <t>モト</t>
    </rPh>
    <rPh sb="143" eb="145">
      <t>ショウライ</t>
    </rPh>
    <rPh sb="146" eb="147">
      <t>ム</t>
    </rPh>
    <rPh sb="149" eb="152">
      <t>ゲスイドウ</t>
    </rPh>
    <rPh sb="152" eb="155">
      <t>シヨウリョウ</t>
    </rPh>
    <rPh sb="155" eb="156">
      <t>キン</t>
    </rPh>
    <rPh sb="157" eb="159">
      <t>ミナオ</t>
    </rPh>
    <rPh sb="161" eb="163">
      <t>トリク</t>
    </rPh>
    <rPh sb="167" eb="170">
      <t>コウカテキ</t>
    </rPh>
    <rPh sb="171" eb="174">
      <t>コウリツテキ</t>
    </rPh>
    <rPh sb="175" eb="177">
      <t>キギョウ</t>
    </rPh>
    <rPh sb="177" eb="178">
      <t>サイ</t>
    </rPh>
    <rPh sb="179" eb="180">
      <t>カ</t>
    </rPh>
    <rPh sb="180" eb="181">
      <t>イ</t>
    </rPh>
    <rPh sb="186" eb="189">
      <t>タンネンド</t>
    </rPh>
    <rPh sb="193" eb="195">
      <t>シュウシ</t>
    </rPh>
    <rPh sb="200" eb="201">
      <t>ハカ</t>
    </rPh>
    <rPh sb="208" eb="210">
      <t>ケイヒ</t>
    </rPh>
    <rPh sb="210" eb="212">
      <t>カイシュウ</t>
    </rPh>
    <rPh sb="212" eb="213">
      <t>リツ</t>
    </rPh>
    <rPh sb="215" eb="222">
      <t>ルイジダンタイヘイキンチ</t>
    </rPh>
    <rPh sb="223" eb="225">
      <t>ヒカク</t>
    </rPh>
    <rPh sb="237" eb="239">
      <t>カイシュウ</t>
    </rPh>
    <rPh sb="239" eb="240">
      <t>リツ</t>
    </rPh>
    <rPh sb="241" eb="244">
      <t>ゼンネンド</t>
    </rPh>
    <rPh sb="247" eb="249">
      <t>ジョウショウ</t>
    </rPh>
    <rPh sb="254" eb="256">
      <t>コンゴ</t>
    </rPh>
    <rPh sb="257" eb="258">
      <t>サラ</t>
    </rPh>
    <rPh sb="260" eb="262">
      <t>オスイ</t>
    </rPh>
    <rPh sb="262" eb="264">
      <t>ショリ</t>
    </rPh>
    <rPh sb="264" eb="265">
      <t>ヒ</t>
    </rPh>
    <rPh sb="266" eb="268">
      <t>サクゲン</t>
    </rPh>
    <rPh sb="269" eb="270">
      <t>ハカ</t>
    </rPh>
    <rPh sb="274" eb="276">
      <t>ケイエイ</t>
    </rPh>
    <rPh sb="276" eb="278">
      <t>カイゼン</t>
    </rPh>
    <rPh sb="279" eb="280">
      <t>ツト</t>
    </rPh>
    <rPh sb="287" eb="289">
      <t>オスイ</t>
    </rPh>
    <rPh sb="289" eb="291">
      <t>ショリ</t>
    </rPh>
    <rPh sb="291" eb="293">
      <t>ゲンカ</t>
    </rPh>
    <rPh sb="295" eb="297">
      <t>ルイジ</t>
    </rPh>
    <rPh sb="297" eb="299">
      <t>ダンタイ</t>
    </rPh>
    <rPh sb="299" eb="302">
      <t>ヘイキンチ</t>
    </rPh>
    <rPh sb="303" eb="305">
      <t>ヒカク</t>
    </rPh>
    <rPh sb="306" eb="307">
      <t>ヒク</t>
    </rPh>
    <rPh sb="308" eb="310">
      <t>スウチ</t>
    </rPh>
    <rPh sb="316" eb="318">
      <t>コンゴ</t>
    </rPh>
    <rPh sb="319" eb="321">
      <t>ケイエイ</t>
    </rPh>
    <rPh sb="321" eb="324">
      <t>アンテイカ</t>
    </rPh>
    <rPh sb="325" eb="326">
      <t>ハカ</t>
    </rPh>
    <rPh sb="330" eb="332">
      <t>イジ</t>
    </rPh>
    <rPh sb="332" eb="335">
      <t>カンリヒ</t>
    </rPh>
    <rPh sb="336" eb="338">
      <t>ヨクセイ</t>
    </rPh>
    <rPh sb="339" eb="340">
      <t>ツト</t>
    </rPh>
    <rPh sb="345" eb="347">
      <t>シセツ</t>
    </rPh>
    <rPh sb="347" eb="350">
      <t>リヨウリツ</t>
    </rPh>
    <rPh sb="352" eb="354">
      <t>ルイジ</t>
    </rPh>
    <rPh sb="354" eb="356">
      <t>ダンタイ</t>
    </rPh>
    <rPh sb="356" eb="359">
      <t>ヘイキンチ</t>
    </rPh>
    <rPh sb="360" eb="362">
      <t>ヒカク</t>
    </rPh>
    <rPh sb="363" eb="364">
      <t>ヒク</t>
    </rPh>
    <rPh sb="365" eb="367">
      <t>スウチ</t>
    </rPh>
    <rPh sb="375" eb="377">
      <t>ジンコウ</t>
    </rPh>
    <rPh sb="377" eb="379">
      <t>ゲンショウ</t>
    </rPh>
    <rPh sb="385" eb="387">
      <t>スイソク</t>
    </rPh>
    <rPh sb="391" eb="393">
      <t>コンゴ</t>
    </rPh>
    <rPh sb="395" eb="397">
      <t>ケイエイ</t>
    </rPh>
    <rPh sb="397" eb="400">
      <t>コウリツカ</t>
    </rPh>
    <rPh sb="401" eb="402">
      <t>ム</t>
    </rPh>
    <rPh sb="404" eb="406">
      <t>シセツ</t>
    </rPh>
    <rPh sb="407" eb="410">
      <t>トウハイゴウ</t>
    </rPh>
    <rPh sb="411" eb="413">
      <t>ケントウ</t>
    </rPh>
    <rPh sb="422" eb="425">
      <t>スイセンカ</t>
    </rPh>
    <rPh sb="425" eb="426">
      <t>リツ</t>
    </rPh>
    <rPh sb="428" eb="430">
      <t>ルイジ</t>
    </rPh>
    <rPh sb="430" eb="432">
      <t>ダンタイ</t>
    </rPh>
    <rPh sb="432" eb="435">
      <t>ヘイキンチ</t>
    </rPh>
    <rPh sb="438" eb="439">
      <t>ドウ</t>
    </rPh>
    <rPh sb="446" eb="448">
      <t>コンゴ</t>
    </rPh>
    <rPh sb="449" eb="452">
      <t>ミセツゾク</t>
    </rPh>
    <rPh sb="452" eb="453">
      <t>シャ</t>
    </rPh>
    <rPh sb="454" eb="455">
      <t>タイ</t>
    </rPh>
    <rPh sb="457" eb="459">
      <t>ソウキ</t>
    </rPh>
    <rPh sb="459" eb="461">
      <t>セツゾク</t>
    </rPh>
    <rPh sb="462" eb="463">
      <t>ウナガ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</si>
</sst>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0" xfId="0" applyFont="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44C-4B89-A34E-82EAEF7A94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244C-4B89-A34E-82EAEF7A94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46.3</c:v>
                </c:pt>
              </c:numCache>
            </c:numRef>
          </c:val>
          <c:extLst>
            <c:ext xmlns:c16="http://schemas.microsoft.com/office/drawing/2014/chart" uri="{C3380CC4-5D6E-409C-BE32-E72D297353CC}">
              <c16:uniqueId val="{00000000-E37A-4A74-B8CD-FB340B363C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E37A-4A74-B8CD-FB340B363C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86.82</c:v>
                </c:pt>
              </c:numCache>
            </c:numRef>
          </c:val>
          <c:extLst>
            <c:ext xmlns:c16="http://schemas.microsoft.com/office/drawing/2014/chart" uri="{C3380CC4-5D6E-409C-BE32-E72D297353CC}">
              <c16:uniqueId val="{00000000-98A3-4265-9C79-538E42CCE1A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98A3-4265-9C79-538E42CCE1A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100.67</c:v>
                </c:pt>
              </c:numCache>
            </c:numRef>
          </c:val>
          <c:extLst>
            <c:ext xmlns:c16="http://schemas.microsoft.com/office/drawing/2014/chart" uri="{C3380CC4-5D6E-409C-BE32-E72D297353CC}">
              <c16:uniqueId val="{00000000-DA52-4CD5-B215-E767470BBF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DA52-4CD5-B215-E767470BBF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4.25</c:v>
                </c:pt>
              </c:numCache>
            </c:numRef>
          </c:val>
          <c:extLst>
            <c:ext xmlns:c16="http://schemas.microsoft.com/office/drawing/2014/chart" uri="{C3380CC4-5D6E-409C-BE32-E72D297353CC}">
              <c16:uniqueId val="{00000000-32E7-40BA-864A-10EE97FDD5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32E7-40BA-864A-10EE97FDD5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958-4D77-8602-A54FE6F1BC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958-4D77-8602-A54FE6F1BC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0.32</c:v>
                </c:pt>
              </c:numCache>
            </c:numRef>
          </c:val>
          <c:extLst>
            <c:ext xmlns:c16="http://schemas.microsoft.com/office/drawing/2014/chart" uri="{C3380CC4-5D6E-409C-BE32-E72D297353CC}">
              <c16:uniqueId val="{00000000-C792-48A5-AD0D-B168FC02EE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C792-48A5-AD0D-B168FC02EE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5.03</c:v>
                </c:pt>
              </c:numCache>
            </c:numRef>
          </c:val>
          <c:extLst>
            <c:ext xmlns:c16="http://schemas.microsoft.com/office/drawing/2014/chart" uri="{C3380CC4-5D6E-409C-BE32-E72D297353CC}">
              <c16:uniqueId val="{00000000-3AF8-44A0-B169-CF6C7703CF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3AF8-44A0-B169-CF6C7703CF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673-4749-8569-37B8E60EAE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6673-4749-8569-37B8E60EAE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97.04</c:v>
                </c:pt>
              </c:numCache>
            </c:numRef>
          </c:val>
          <c:extLst>
            <c:ext xmlns:c16="http://schemas.microsoft.com/office/drawing/2014/chart" uri="{C3380CC4-5D6E-409C-BE32-E72D297353CC}">
              <c16:uniqueId val="{00000000-E4CD-4B4A-AA7F-4078173B93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E4CD-4B4A-AA7F-4078173B93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163.69999999999999</c:v>
                </c:pt>
              </c:numCache>
            </c:numRef>
          </c:val>
          <c:extLst>
            <c:ext xmlns:c16="http://schemas.microsoft.com/office/drawing/2014/chart" uri="{C3380CC4-5D6E-409C-BE32-E72D297353CC}">
              <c16:uniqueId val="{00000000-3586-445C-B824-E6B9D1F85A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3586-445C-B824-E6B9D1F85A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志賀町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20023</v>
      </c>
      <c r="AM8" s="51"/>
      <c r="AN8" s="51"/>
      <c r="AO8" s="51"/>
      <c r="AP8" s="51"/>
      <c r="AQ8" s="51"/>
      <c r="AR8" s="51"/>
      <c r="AS8" s="51"/>
      <c r="AT8" s="46">
        <f>データ!T6</f>
        <v>246.76</v>
      </c>
      <c r="AU8" s="46"/>
      <c r="AV8" s="46"/>
      <c r="AW8" s="46"/>
      <c r="AX8" s="46"/>
      <c r="AY8" s="46"/>
      <c r="AZ8" s="46"/>
      <c r="BA8" s="46"/>
      <c r="BB8" s="46">
        <f>データ!U6</f>
        <v>81.14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51.72</v>
      </c>
      <c r="J10" s="46"/>
      <c r="K10" s="46"/>
      <c r="L10" s="46"/>
      <c r="M10" s="46"/>
      <c r="N10" s="46"/>
      <c r="O10" s="46"/>
      <c r="P10" s="46">
        <f>データ!P6</f>
        <v>27.99</v>
      </c>
      <c r="Q10" s="46"/>
      <c r="R10" s="46"/>
      <c r="S10" s="46"/>
      <c r="T10" s="46"/>
      <c r="U10" s="46"/>
      <c r="V10" s="46"/>
      <c r="W10" s="46">
        <f>データ!Q6</f>
        <v>96.83</v>
      </c>
      <c r="X10" s="46"/>
      <c r="Y10" s="46"/>
      <c r="Z10" s="46"/>
      <c r="AA10" s="46"/>
      <c r="AB10" s="46"/>
      <c r="AC10" s="46"/>
      <c r="AD10" s="51">
        <f>データ!R6</f>
        <v>3300</v>
      </c>
      <c r="AE10" s="51"/>
      <c r="AF10" s="51"/>
      <c r="AG10" s="51"/>
      <c r="AH10" s="51"/>
      <c r="AI10" s="51"/>
      <c r="AJ10" s="51"/>
      <c r="AK10" s="2"/>
      <c r="AL10" s="51">
        <f>データ!V6</f>
        <v>5554</v>
      </c>
      <c r="AM10" s="51"/>
      <c r="AN10" s="51"/>
      <c r="AO10" s="51"/>
      <c r="AP10" s="51"/>
      <c r="AQ10" s="51"/>
      <c r="AR10" s="51"/>
      <c r="AS10" s="51"/>
      <c r="AT10" s="46">
        <f>データ!W6</f>
        <v>5.46</v>
      </c>
      <c r="AU10" s="46"/>
      <c r="AV10" s="46"/>
      <c r="AW10" s="46"/>
      <c r="AX10" s="46"/>
      <c r="AY10" s="46"/>
      <c r="AZ10" s="46"/>
      <c r="BA10" s="46"/>
      <c r="BB10" s="46">
        <f>データ!X6</f>
        <v>1017.22</v>
      </c>
      <c r="BC10" s="46"/>
      <c r="BD10" s="46"/>
      <c r="BE10" s="46"/>
      <c r="BF10" s="46"/>
      <c r="BG10" s="46"/>
      <c r="BH10" s="46"/>
      <c r="BI10" s="46"/>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69"/>
      <c r="BN16" s="69"/>
      <c r="BO16" s="69"/>
      <c r="BP16" s="69"/>
      <c r="BQ16" s="69"/>
      <c r="BR16" s="69"/>
      <c r="BS16" s="69"/>
      <c r="BT16" s="69"/>
      <c r="BU16" s="69"/>
      <c r="BV16" s="69"/>
      <c r="BW16" s="69"/>
      <c r="BX16" s="69"/>
      <c r="BY16" s="69"/>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69"/>
      <c r="BN17" s="69"/>
      <c r="BO17" s="69"/>
      <c r="BP17" s="69"/>
      <c r="BQ17" s="69"/>
      <c r="BR17" s="69"/>
      <c r="BS17" s="69"/>
      <c r="BT17" s="69"/>
      <c r="BU17" s="69"/>
      <c r="BV17" s="69"/>
      <c r="BW17" s="69"/>
      <c r="BX17" s="69"/>
      <c r="BY17" s="69"/>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69"/>
      <c r="BN18" s="69"/>
      <c r="BO18" s="69"/>
      <c r="BP18" s="69"/>
      <c r="BQ18" s="69"/>
      <c r="BR18" s="69"/>
      <c r="BS18" s="69"/>
      <c r="BT18" s="69"/>
      <c r="BU18" s="69"/>
      <c r="BV18" s="69"/>
      <c r="BW18" s="69"/>
      <c r="BX18" s="69"/>
      <c r="BY18" s="69"/>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69"/>
      <c r="BN19" s="69"/>
      <c r="BO19" s="69"/>
      <c r="BP19" s="69"/>
      <c r="BQ19" s="69"/>
      <c r="BR19" s="69"/>
      <c r="BS19" s="69"/>
      <c r="BT19" s="69"/>
      <c r="BU19" s="69"/>
      <c r="BV19" s="69"/>
      <c r="BW19" s="69"/>
      <c r="BX19" s="69"/>
      <c r="BY19" s="69"/>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69"/>
      <c r="BN20" s="69"/>
      <c r="BO20" s="69"/>
      <c r="BP20" s="69"/>
      <c r="BQ20" s="69"/>
      <c r="BR20" s="69"/>
      <c r="BS20" s="69"/>
      <c r="BT20" s="69"/>
      <c r="BU20" s="69"/>
      <c r="BV20" s="69"/>
      <c r="BW20" s="69"/>
      <c r="BX20" s="69"/>
      <c r="BY20" s="69"/>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69"/>
      <c r="BN21" s="69"/>
      <c r="BO21" s="69"/>
      <c r="BP21" s="69"/>
      <c r="BQ21" s="69"/>
      <c r="BR21" s="69"/>
      <c r="BS21" s="69"/>
      <c r="BT21" s="69"/>
      <c r="BU21" s="69"/>
      <c r="BV21" s="69"/>
      <c r="BW21" s="69"/>
      <c r="BX21" s="69"/>
      <c r="BY21" s="69"/>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69"/>
      <c r="BN22" s="69"/>
      <c r="BO22" s="69"/>
      <c r="BP22" s="69"/>
      <c r="BQ22" s="69"/>
      <c r="BR22" s="69"/>
      <c r="BS22" s="69"/>
      <c r="BT22" s="69"/>
      <c r="BU22" s="69"/>
      <c r="BV22" s="69"/>
      <c r="BW22" s="69"/>
      <c r="BX22" s="69"/>
      <c r="BY22" s="69"/>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69"/>
      <c r="BN23" s="69"/>
      <c r="BO23" s="69"/>
      <c r="BP23" s="69"/>
      <c r="BQ23" s="69"/>
      <c r="BR23" s="69"/>
      <c r="BS23" s="69"/>
      <c r="BT23" s="69"/>
      <c r="BU23" s="69"/>
      <c r="BV23" s="69"/>
      <c r="BW23" s="69"/>
      <c r="BX23" s="69"/>
      <c r="BY23" s="69"/>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69"/>
      <c r="BN24" s="69"/>
      <c r="BO24" s="69"/>
      <c r="BP24" s="69"/>
      <c r="BQ24" s="69"/>
      <c r="BR24" s="69"/>
      <c r="BS24" s="69"/>
      <c r="BT24" s="69"/>
      <c r="BU24" s="69"/>
      <c r="BV24" s="69"/>
      <c r="BW24" s="69"/>
      <c r="BX24" s="69"/>
      <c r="BY24" s="69"/>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69"/>
      <c r="BN25" s="69"/>
      <c r="BO25" s="69"/>
      <c r="BP25" s="69"/>
      <c r="BQ25" s="69"/>
      <c r="BR25" s="69"/>
      <c r="BS25" s="69"/>
      <c r="BT25" s="69"/>
      <c r="BU25" s="69"/>
      <c r="BV25" s="69"/>
      <c r="BW25" s="69"/>
      <c r="BX25" s="69"/>
      <c r="BY25" s="69"/>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69"/>
      <c r="BN26" s="69"/>
      <c r="BO26" s="69"/>
      <c r="BP26" s="69"/>
      <c r="BQ26" s="69"/>
      <c r="BR26" s="69"/>
      <c r="BS26" s="69"/>
      <c r="BT26" s="69"/>
      <c r="BU26" s="69"/>
      <c r="BV26" s="69"/>
      <c r="BW26" s="69"/>
      <c r="BX26" s="69"/>
      <c r="BY26" s="69"/>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69"/>
      <c r="BN27" s="69"/>
      <c r="BO27" s="69"/>
      <c r="BP27" s="69"/>
      <c r="BQ27" s="69"/>
      <c r="BR27" s="69"/>
      <c r="BS27" s="69"/>
      <c r="BT27" s="69"/>
      <c r="BU27" s="69"/>
      <c r="BV27" s="69"/>
      <c r="BW27" s="69"/>
      <c r="BX27" s="69"/>
      <c r="BY27" s="69"/>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69"/>
      <c r="BN28" s="69"/>
      <c r="BO28" s="69"/>
      <c r="BP28" s="69"/>
      <c r="BQ28" s="69"/>
      <c r="BR28" s="69"/>
      <c r="BS28" s="69"/>
      <c r="BT28" s="69"/>
      <c r="BU28" s="69"/>
      <c r="BV28" s="69"/>
      <c r="BW28" s="69"/>
      <c r="BX28" s="69"/>
      <c r="BY28" s="69"/>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69"/>
      <c r="BN29" s="69"/>
      <c r="BO29" s="69"/>
      <c r="BP29" s="69"/>
      <c r="BQ29" s="69"/>
      <c r="BR29" s="69"/>
      <c r="BS29" s="69"/>
      <c r="BT29" s="69"/>
      <c r="BU29" s="69"/>
      <c r="BV29" s="69"/>
      <c r="BW29" s="69"/>
      <c r="BX29" s="69"/>
      <c r="BY29" s="69"/>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69"/>
      <c r="BN30" s="69"/>
      <c r="BO30" s="69"/>
      <c r="BP30" s="69"/>
      <c r="BQ30" s="69"/>
      <c r="BR30" s="69"/>
      <c r="BS30" s="69"/>
      <c r="BT30" s="69"/>
      <c r="BU30" s="69"/>
      <c r="BV30" s="69"/>
      <c r="BW30" s="69"/>
      <c r="BX30" s="69"/>
      <c r="BY30" s="69"/>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69"/>
      <c r="BN31" s="69"/>
      <c r="BO31" s="69"/>
      <c r="BP31" s="69"/>
      <c r="BQ31" s="69"/>
      <c r="BR31" s="69"/>
      <c r="BS31" s="69"/>
      <c r="BT31" s="69"/>
      <c r="BU31" s="69"/>
      <c r="BV31" s="69"/>
      <c r="BW31" s="69"/>
      <c r="BX31" s="69"/>
      <c r="BY31" s="69"/>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69"/>
      <c r="BN32" s="69"/>
      <c r="BO32" s="69"/>
      <c r="BP32" s="69"/>
      <c r="BQ32" s="69"/>
      <c r="BR32" s="69"/>
      <c r="BS32" s="69"/>
      <c r="BT32" s="69"/>
      <c r="BU32" s="69"/>
      <c r="BV32" s="69"/>
      <c r="BW32" s="69"/>
      <c r="BX32" s="69"/>
      <c r="BY32" s="69"/>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69"/>
      <c r="BN33" s="69"/>
      <c r="BO33" s="69"/>
      <c r="BP33" s="69"/>
      <c r="BQ33" s="69"/>
      <c r="BR33" s="69"/>
      <c r="BS33" s="69"/>
      <c r="BT33" s="69"/>
      <c r="BU33" s="69"/>
      <c r="BV33" s="69"/>
      <c r="BW33" s="69"/>
      <c r="BX33" s="69"/>
      <c r="BY33" s="69"/>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69"/>
      <c r="BN34" s="69"/>
      <c r="BO34" s="69"/>
      <c r="BP34" s="69"/>
      <c r="BQ34" s="69"/>
      <c r="BR34" s="69"/>
      <c r="BS34" s="69"/>
      <c r="BT34" s="69"/>
      <c r="BU34" s="69"/>
      <c r="BV34" s="69"/>
      <c r="BW34" s="69"/>
      <c r="BX34" s="69"/>
      <c r="BY34" s="69"/>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69"/>
      <c r="BN35" s="69"/>
      <c r="BO35" s="69"/>
      <c r="BP35" s="69"/>
      <c r="BQ35" s="69"/>
      <c r="BR35" s="69"/>
      <c r="BS35" s="69"/>
      <c r="BT35" s="69"/>
      <c r="BU35" s="69"/>
      <c r="BV35" s="69"/>
      <c r="BW35" s="69"/>
      <c r="BX35" s="69"/>
      <c r="BY35" s="69"/>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69"/>
      <c r="BN36" s="69"/>
      <c r="BO36" s="69"/>
      <c r="BP36" s="69"/>
      <c r="BQ36" s="69"/>
      <c r="BR36" s="69"/>
      <c r="BS36" s="69"/>
      <c r="BT36" s="69"/>
      <c r="BU36" s="69"/>
      <c r="BV36" s="69"/>
      <c r="BW36" s="69"/>
      <c r="BX36" s="69"/>
      <c r="BY36" s="69"/>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69"/>
      <c r="BN37" s="69"/>
      <c r="BO37" s="69"/>
      <c r="BP37" s="69"/>
      <c r="BQ37" s="69"/>
      <c r="BR37" s="69"/>
      <c r="BS37" s="69"/>
      <c r="BT37" s="69"/>
      <c r="BU37" s="69"/>
      <c r="BV37" s="69"/>
      <c r="BW37" s="69"/>
      <c r="BX37" s="69"/>
      <c r="BY37" s="69"/>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69"/>
      <c r="BN38" s="69"/>
      <c r="BO38" s="69"/>
      <c r="BP38" s="69"/>
      <c r="BQ38" s="69"/>
      <c r="BR38" s="69"/>
      <c r="BS38" s="69"/>
      <c r="BT38" s="69"/>
      <c r="BU38" s="69"/>
      <c r="BV38" s="69"/>
      <c r="BW38" s="69"/>
      <c r="BX38" s="69"/>
      <c r="BY38" s="69"/>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69"/>
      <c r="BN39" s="69"/>
      <c r="BO39" s="69"/>
      <c r="BP39" s="69"/>
      <c r="BQ39" s="69"/>
      <c r="BR39" s="69"/>
      <c r="BS39" s="69"/>
      <c r="BT39" s="69"/>
      <c r="BU39" s="69"/>
      <c r="BV39" s="69"/>
      <c r="BW39" s="69"/>
      <c r="BX39" s="69"/>
      <c r="BY39" s="69"/>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69"/>
      <c r="BN40" s="69"/>
      <c r="BO40" s="69"/>
      <c r="BP40" s="69"/>
      <c r="BQ40" s="69"/>
      <c r="BR40" s="69"/>
      <c r="BS40" s="69"/>
      <c r="BT40" s="69"/>
      <c r="BU40" s="69"/>
      <c r="BV40" s="69"/>
      <c r="BW40" s="69"/>
      <c r="BX40" s="69"/>
      <c r="BY40" s="69"/>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69"/>
      <c r="BN41" s="69"/>
      <c r="BO41" s="69"/>
      <c r="BP41" s="69"/>
      <c r="BQ41" s="69"/>
      <c r="BR41" s="69"/>
      <c r="BS41" s="69"/>
      <c r="BT41" s="69"/>
      <c r="BU41" s="69"/>
      <c r="BV41" s="69"/>
      <c r="BW41" s="69"/>
      <c r="BX41" s="69"/>
      <c r="BY41" s="69"/>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69"/>
      <c r="BN42" s="69"/>
      <c r="BO42" s="69"/>
      <c r="BP42" s="69"/>
      <c r="BQ42" s="69"/>
      <c r="BR42" s="69"/>
      <c r="BS42" s="69"/>
      <c r="BT42" s="69"/>
      <c r="BU42" s="69"/>
      <c r="BV42" s="69"/>
      <c r="BW42" s="69"/>
      <c r="BX42" s="69"/>
      <c r="BY42" s="69"/>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69"/>
      <c r="BN43" s="69"/>
      <c r="BO43" s="69"/>
      <c r="BP43" s="69"/>
      <c r="BQ43" s="69"/>
      <c r="BR43" s="69"/>
      <c r="BS43" s="69"/>
      <c r="BT43" s="69"/>
      <c r="BU43" s="69"/>
      <c r="BV43" s="69"/>
      <c r="BW43" s="69"/>
      <c r="BX43" s="69"/>
      <c r="BY43" s="69"/>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69"/>
      <c r="BN66" s="69"/>
      <c r="BO66" s="69"/>
      <c r="BP66" s="69"/>
      <c r="BQ66" s="69"/>
      <c r="BR66" s="69"/>
      <c r="BS66" s="69"/>
      <c r="BT66" s="69"/>
      <c r="BU66" s="69"/>
      <c r="BV66" s="69"/>
      <c r="BW66" s="69"/>
      <c r="BX66" s="69"/>
      <c r="BY66" s="69"/>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69"/>
      <c r="BN67" s="69"/>
      <c r="BO67" s="69"/>
      <c r="BP67" s="69"/>
      <c r="BQ67" s="69"/>
      <c r="BR67" s="69"/>
      <c r="BS67" s="69"/>
      <c r="BT67" s="69"/>
      <c r="BU67" s="69"/>
      <c r="BV67" s="69"/>
      <c r="BW67" s="69"/>
      <c r="BX67" s="69"/>
      <c r="BY67" s="69"/>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69"/>
      <c r="BN68" s="69"/>
      <c r="BO68" s="69"/>
      <c r="BP68" s="69"/>
      <c r="BQ68" s="69"/>
      <c r="BR68" s="69"/>
      <c r="BS68" s="69"/>
      <c r="BT68" s="69"/>
      <c r="BU68" s="69"/>
      <c r="BV68" s="69"/>
      <c r="BW68" s="69"/>
      <c r="BX68" s="69"/>
      <c r="BY68" s="69"/>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69"/>
      <c r="BN69" s="69"/>
      <c r="BO69" s="69"/>
      <c r="BP69" s="69"/>
      <c r="BQ69" s="69"/>
      <c r="BR69" s="69"/>
      <c r="BS69" s="69"/>
      <c r="BT69" s="69"/>
      <c r="BU69" s="69"/>
      <c r="BV69" s="69"/>
      <c r="BW69" s="69"/>
      <c r="BX69" s="69"/>
      <c r="BY69" s="69"/>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69"/>
      <c r="BN70" s="69"/>
      <c r="BO70" s="69"/>
      <c r="BP70" s="69"/>
      <c r="BQ70" s="69"/>
      <c r="BR70" s="69"/>
      <c r="BS70" s="69"/>
      <c r="BT70" s="69"/>
      <c r="BU70" s="69"/>
      <c r="BV70" s="69"/>
      <c r="BW70" s="69"/>
      <c r="BX70" s="69"/>
      <c r="BY70" s="69"/>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69"/>
      <c r="BN71" s="69"/>
      <c r="BO71" s="69"/>
      <c r="BP71" s="69"/>
      <c r="BQ71" s="69"/>
      <c r="BR71" s="69"/>
      <c r="BS71" s="69"/>
      <c r="BT71" s="69"/>
      <c r="BU71" s="69"/>
      <c r="BV71" s="69"/>
      <c r="BW71" s="69"/>
      <c r="BX71" s="69"/>
      <c r="BY71" s="69"/>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69"/>
      <c r="BN72" s="69"/>
      <c r="BO72" s="69"/>
      <c r="BP72" s="69"/>
      <c r="BQ72" s="69"/>
      <c r="BR72" s="69"/>
      <c r="BS72" s="69"/>
      <c r="BT72" s="69"/>
      <c r="BU72" s="69"/>
      <c r="BV72" s="69"/>
      <c r="BW72" s="69"/>
      <c r="BX72" s="69"/>
      <c r="BY72" s="69"/>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69"/>
      <c r="BN73" s="69"/>
      <c r="BO73" s="69"/>
      <c r="BP73" s="69"/>
      <c r="BQ73" s="69"/>
      <c r="BR73" s="69"/>
      <c r="BS73" s="69"/>
      <c r="BT73" s="69"/>
      <c r="BU73" s="69"/>
      <c r="BV73" s="69"/>
      <c r="BW73" s="69"/>
      <c r="BX73" s="69"/>
      <c r="BY73" s="69"/>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69"/>
      <c r="BN74" s="69"/>
      <c r="BO74" s="69"/>
      <c r="BP74" s="69"/>
      <c r="BQ74" s="69"/>
      <c r="BR74" s="69"/>
      <c r="BS74" s="69"/>
      <c r="BT74" s="69"/>
      <c r="BU74" s="69"/>
      <c r="BV74" s="69"/>
      <c r="BW74" s="69"/>
      <c r="BX74" s="69"/>
      <c r="BY74" s="69"/>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69"/>
      <c r="BN75" s="69"/>
      <c r="BO75" s="69"/>
      <c r="BP75" s="69"/>
      <c r="BQ75" s="69"/>
      <c r="BR75" s="69"/>
      <c r="BS75" s="69"/>
      <c r="BT75" s="69"/>
      <c r="BU75" s="69"/>
      <c r="BV75" s="69"/>
      <c r="BW75" s="69"/>
      <c r="BX75" s="69"/>
      <c r="BY75" s="69"/>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69"/>
      <c r="BN76" s="69"/>
      <c r="BO76" s="69"/>
      <c r="BP76" s="69"/>
      <c r="BQ76" s="69"/>
      <c r="BR76" s="69"/>
      <c r="BS76" s="69"/>
      <c r="BT76" s="69"/>
      <c r="BU76" s="69"/>
      <c r="BV76" s="69"/>
      <c r="BW76" s="69"/>
      <c r="BX76" s="69"/>
      <c r="BY76" s="69"/>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69"/>
      <c r="BN77" s="69"/>
      <c r="BO77" s="69"/>
      <c r="BP77" s="69"/>
      <c r="BQ77" s="69"/>
      <c r="BR77" s="69"/>
      <c r="BS77" s="69"/>
      <c r="BT77" s="69"/>
      <c r="BU77" s="69"/>
      <c r="BV77" s="69"/>
      <c r="BW77" s="69"/>
      <c r="BX77" s="69"/>
      <c r="BY77" s="69"/>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69"/>
      <c r="BN78" s="69"/>
      <c r="BO78" s="69"/>
      <c r="BP78" s="69"/>
      <c r="BQ78" s="69"/>
      <c r="BR78" s="69"/>
      <c r="BS78" s="69"/>
      <c r="BT78" s="69"/>
      <c r="BU78" s="69"/>
      <c r="BV78" s="69"/>
      <c r="BW78" s="69"/>
      <c r="BX78" s="69"/>
      <c r="BY78" s="69"/>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69"/>
      <c r="BN79" s="69"/>
      <c r="BO79" s="69"/>
      <c r="BP79" s="69"/>
      <c r="BQ79" s="69"/>
      <c r="BR79" s="69"/>
      <c r="BS79" s="69"/>
      <c r="BT79" s="69"/>
      <c r="BU79" s="69"/>
      <c r="BV79" s="69"/>
      <c r="BW79" s="69"/>
      <c r="BX79" s="69"/>
      <c r="BY79" s="69"/>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69"/>
      <c r="BN80" s="69"/>
      <c r="BO80" s="69"/>
      <c r="BP80" s="69"/>
      <c r="BQ80" s="69"/>
      <c r="BR80" s="69"/>
      <c r="BS80" s="69"/>
      <c r="BT80" s="69"/>
      <c r="BU80" s="69"/>
      <c r="BV80" s="69"/>
      <c r="BW80" s="69"/>
      <c r="BX80" s="69"/>
      <c r="BY80" s="69"/>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69"/>
      <c r="BN81" s="69"/>
      <c r="BO81" s="69"/>
      <c r="BP81" s="69"/>
      <c r="BQ81" s="69"/>
      <c r="BR81" s="69"/>
      <c r="BS81" s="69"/>
      <c r="BT81" s="69"/>
      <c r="BU81" s="69"/>
      <c r="BV81" s="69"/>
      <c r="BW81" s="69"/>
      <c r="BX81" s="69"/>
      <c r="BY81" s="69"/>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bZyuEUwTXxRrpe69EVQsGqaqEWjIycjoW5J6tD9ioZwe0d41toIKGqbYiCEQEiwisM6xbdV+uJjJD1KW7CWceg==" saltValue="uxB/Ve9otVjAeMXKxCdP8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173843</v>
      </c>
      <c r="D6" s="33">
        <f t="shared" si="3"/>
        <v>46</v>
      </c>
      <c r="E6" s="33">
        <f t="shared" si="3"/>
        <v>17</v>
      </c>
      <c r="F6" s="33">
        <f t="shared" si="3"/>
        <v>5</v>
      </c>
      <c r="G6" s="33">
        <f t="shared" si="3"/>
        <v>0</v>
      </c>
      <c r="H6" s="33" t="str">
        <f t="shared" si="3"/>
        <v>石川県　志賀町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51.72</v>
      </c>
      <c r="P6" s="34">
        <f t="shared" si="3"/>
        <v>27.99</v>
      </c>
      <c r="Q6" s="34">
        <f t="shared" si="3"/>
        <v>96.83</v>
      </c>
      <c r="R6" s="34">
        <f t="shared" si="3"/>
        <v>3300</v>
      </c>
      <c r="S6" s="34">
        <f t="shared" si="3"/>
        <v>20023</v>
      </c>
      <c r="T6" s="34">
        <f t="shared" si="3"/>
        <v>246.76</v>
      </c>
      <c r="U6" s="34">
        <f t="shared" si="3"/>
        <v>81.14</v>
      </c>
      <c r="V6" s="34">
        <f t="shared" si="3"/>
        <v>5554</v>
      </c>
      <c r="W6" s="34">
        <f t="shared" si="3"/>
        <v>5.46</v>
      </c>
      <c r="X6" s="34">
        <f t="shared" si="3"/>
        <v>1017.22</v>
      </c>
      <c r="Y6" s="35" t="str">
        <f>IF(Y7="",NA(),Y7)</f>
        <v>-</v>
      </c>
      <c r="Z6" s="35" t="str">
        <f t="shared" ref="Z6:AH6" si="4">IF(Z7="",NA(),Z7)</f>
        <v>-</v>
      </c>
      <c r="AA6" s="35" t="str">
        <f t="shared" si="4"/>
        <v>-</v>
      </c>
      <c r="AB6" s="35" t="str">
        <f t="shared" si="4"/>
        <v>-</v>
      </c>
      <c r="AC6" s="35">
        <f t="shared" si="4"/>
        <v>100.67</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5">
        <f t="shared" si="5"/>
        <v>0.32</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5.03</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97.04</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163.69999999999999</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46.3</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86.82</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4.25</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173843</v>
      </c>
      <c r="D7" s="37">
        <v>46</v>
      </c>
      <c r="E7" s="37">
        <v>17</v>
      </c>
      <c r="F7" s="37">
        <v>5</v>
      </c>
      <c r="G7" s="37">
        <v>0</v>
      </c>
      <c r="H7" s="37" t="s">
        <v>96</v>
      </c>
      <c r="I7" s="37" t="s">
        <v>97</v>
      </c>
      <c r="J7" s="37" t="s">
        <v>98</v>
      </c>
      <c r="K7" s="37" t="s">
        <v>99</v>
      </c>
      <c r="L7" s="37" t="s">
        <v>100</v>
      </c>
      <c r="M7" s="37" t="s">
        <v>101</v>
      </c>
      <c r="N7" s="38" t="s">
        <v>102</v>
      </c>
      <c r="O7" s="38">
        <v>51.72</v>
      </c>
      <c r="P7" s="38">
        <v>27.99</v>
      </c>
      <c r="Q7" s="38">
        <v>96.83</v>
      </c>
      <c r="R7" s="38">
        <v>3300</v>
      </c>
      <c r="S7" s="38">
        <v>20023</v>
      </c>
      <c r="T7" s="38">
        <v>246.76</v>
      </c>
      <c r="U7" s="38">
        <v>81.14</v>
      </c>
      <c r="V7" s="38">
        <v>5554</v>
      </c>
      <c r="W7" s="38">
        <v>5.46</v>
      </c>
      <c r="X7" s="38">
        <v>1017.22</v>
      </c>
      <c r="Y7" s="38" t="s">
        <v>102</v>
      </c>
      <c r="Z7" s="38" t="s">
        <v>102</v>
      </c>
      <c r="AA7" s="38" t="s">
        <v>102</v>
      </c>
      <c r="AB7" s="38" t="s">
        <v>102</v>
      </c>
      <c r="AC7" s="38">
        <v>100.67</v>
      </c>
      <c r="AD7" s="38" t="s">
        <v>102</v>
      </c>
      <c r="AE7" s="38" t="s">
        <v>102</v>
      </c>
      <c r="AF7" s="38" t="s">
        <v>102</v>
      </c>
      <c r="AG7" s="38" t="s">
        <v>102</v>
      </c>
      <c r="AH7" s="38">
        <v>103.6</v>
      </c>
      <c r="AI7" s="38">
        <v>102.97</v>
      </c>
      <c r="AJ7" s="38" t="s">
        <v>102</v>
      </c>
      <c r="AK7" s="38" t="s">
        <v>102</v>
      </c>
      <c r="AL7" s="38" t="s">
        <v>102</v>
      </c>
      <c r="AM7" s="38" t="s">
        <v>102</v>
      </c>
      <c r="AN7" s="38">
        <v>0.32</v>
      </c>
      <c r="AO7" s="38" t="s">
        <v>102</v>
      </c>
      <c r="AP7" s="38" t="s">
        <v>102</v>
      </c>
      <c r="AQ7" s="38" t="s">
        <v>102</v>
      </c>
      <c r="AR7" s="38" t="s">
        <v>102</v>
      </c>
      <c r="AS7" s="38">
        <v>193.99</v>
      </c>
      <c r="AT7" s="38">
        <v>165.48</v>
      </c>
      <c r="AU7" s="38" t="s">
        <v>102</v>
      </c>
      <c r="AV7" s="38" t="s">
        <v>102</v>
      </c>
      <c r="AW7" s="38" t="s">
        <v>102</v>
      </c>
      <c r="AX7" s="38" t="s">
        <v>102</v>
      </c>
      <c r="AY7" s="38">
        <v>5.03</v>
      </c>
      <c r="AZ7" s="38" t="s">
        <v>102</v>
      </c>
      <c r="BA7" s="38" t="s">
        <v>102</v>
      </c>
      <c r="BB7" s="38" t="s">
        <v>102</v>
      </c>
      <c r="BC7" s="38" t="s">
        <v>102</v>
      </c>
      <c r="BD7" s="38">
        <v>26.99</v>
      </c>
      <c r="BE7" s="38">
        <v>33.840000000000003</v>
      </c>
      <c r="BF7" s="38" t="s">
        <v>102</v>
      </c>
      <c r="BG7" s="38" t="s">
        <v>102</v>
      </c>
      <c r="BH7" s="38" t="s">
        <v>102</v>
      </c>
      <c r="BI7" s="38" t="s">
        <v>102</v>
      </c>
      <c r="BJ7" s="38">
        <v>0</v>
      </c>
      <c r="BK7" s="38" t="s">
        <v>102</v>
      </c>
      <c r="BL7" s="38" t="s">
        <v>102</v>
      </c>
      <c r="BM7" s="38" t="s">
        <v>102</v>
      </c>
      <c r="BN7" s="38" t="s">
        <v>102</v>
      </c>
      <c r="BO7" s="38">
        <v>826.83</v>
      </c>
      <c r="BP7" s="38">
        <v>765.47</v>
      </c>
      <c r="BQ7" s="38" t="s">
        <v>102</v>
      </c>
      <c r="BR7" s="38" t="s">
        <v>102</v>
      </c>
      <c r="BS7" s="38" t="s">
        <v>102</v>
      </c>
      <c r="BT7" s="38" t="s">
        <v>102</v>
      </c>
      <c r="BU7" s="38">
        <v>97.04</v>
      </c>
      <c r="BV7" s="38" t="s">
        <v>102</v>
      </c>
      <c r="BW7" s="38" t="s">
        <v>102</v>
      </c>
      <c r="BX7" s="38" t="s">
        <v>102</v>
      </c>
      <c r="BY7" s="38" t="s">
        <v>102</v>
      </c>
      <c r="BZ7" s="38">
        <v>57.31</v>
      </c>
      <c r="CA7" s="38">
        <v>59.59</v>
      </c>
      <c r="CB7" s="38" t="s">
        <v>102</v>
      </c>
      <c r="CC7" s="38" t="s">
        <v>102</v>
      </c>
      <c r="CD7" s="38" t="s">
        <v>102</v>
      </c>
      <c r="CE7" s="38" t="s">
        <v>102</v>
      </c>
      <c r="CF7" s="38">
        <v>163.69999999999999</v>
      </c>
      <c r="CG7" s="38" t="s">
        <v>102</v>
      </c>
      <c r="CH7" s="38" t="s">
        <v>102</v>
      </c>
      <c r="CI7" s="38" t="s">
        <v>102</v>
      </c>
      <c r="CJ7" s="38" t="s">
        <v>102</v>
      </c>
      <c r="CK7" s="38">
        <v>273.52</v>
      </c>
      <c r="CL7" s="38">
        <v>257.86</v>
      </c>
      <c r="CM7" s="38" t="s">
        <v>102</v>
      </c>
      <c r="CN7" s="38" t="s">
        <v>102</v>
      </c>
      <c r="CO7" s="38" t="s">
        <v>102</v>
      </c>
      <c r="CP7" s="38" t="s">
        <v>102</v>
      </c>
      <c r="CQ7" s="38">
        <v>46.3</v>
      </c>
      <c r="CR7" s="38" t="s">
        <v>102</v>
      </c>
      <c r="CS7" s="38" t="s">
        <v>102</v>
      </c>
      <c r="CT7" s="38" t="s">
        <v>102</v>
      </c>
      <c r="CU7" s="38" t="s">
        <v>102</v>
      </c>
      <c r="CV7" s="38">
        <v>50.14</v>
      </c>
      <c r="CW7" s="38">
        <v>51.3</v>
      </c>
      <c r="CX7" s="38" t="s">
        <v>102</v>
      </c>
      <c r="CY7" s="38" t="s">
        <v>102</v>
      </c>
      <c r="CZ7" s="38" t="s">
        <v>102</v>
      </c>
      <c r="DA7" s="38" t="s">
        <v>102</v>
      </c>
      <c r="DB7" s="38">
        <v>86.82</v>
      </c>
      <c r="DC7" s="38" t="s">
        <v>102</v>
      </c>
      <c r="DD7" s="38" t="s">
        <v>102</v>
      </c>
      <c r="DE7" s="38" t="s">
        <v>102</v>
      </c>
      <c r="DF7" s="38" t="s">
        <v>102</v>
      </c>
      <c r="DG7" s="38">
        <v>84.98</v>
      </c>
      <c r="DH7" s="38">
        <v>86.22</v>
      </c>
      <c r="DI7" s="38" t="s">
        <v>102</v>
      </c>
      <c r="DJ7" s="38" t="s">
        <v>102</v>
      </c>
      <c r="DK7" s="38" t="s">
        <v>102</v>
      </c>
      <c r="DL7" s="38" t="s">
        <v>102</v>
      </c>
      <c r="DM7" s="38">
        <v>4.25</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110</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笠原　雅徳</cp:lastModifiedBy>
  <cp:lastPrinted>2021-01-26T11:22:31Z</cp:lastPrinted>
  <dcterms:created xsi:type="dcterms:W3CDTF">2020-12-04T02:36:25Z</dcterms:created>
  <dcterms:modified xsi:type="dcterms:W3CDTF">2021-01-26T11:23:12Z</dcterms:modified>
  <cp:category/>
</cp:coreProperties>
</file>