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5財政共有\09 地方公営企業\10 経営比較分析\07 HP公表用\03 下水道\公共\"/>
    </mc:Choice>
  </mc:AlternateContent>
  <xr:revisionPtr revIDLastSave="0" documentId="13_ncr:1_{DC4C476E-E967-4377-A000-C2AD162755CF}" xr6:coauthVersionLast="47" xr6:coauthVersionMax="47" xr10:uidLastSave="{00000000-0000-0000-0000-000000000000}"/>
  <workbookProtection workbookAlgorithmName="SHA-512" workbookHashValue="f+Il6HZOIG91bw+r0wU/LYzg+VzO3R78QEI9QSwXDF6nnZmtn7WsvwRhYuhex6c8PN8AXzxgvFxM5JHQq7pWRw==" workbookSaltValue="/fos0CP4XS/AVOOOBDIsrQ==" workbookSpinCount="100000" lockStructure="1"/>
  <bookViews>
    <workbookView xWindow="-120" yWindow="-120" windowWidth="19440" windowHeight="10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E85" i="4"/>
  <c r="AT10" i="4"/>
  <c r="W10" i="4"/>
  <c r="P10" i="4"/>
  <c r="I10" i="4"/>
  <c r="AT8" i="4"/>
  <c r="AL8" i="4"/>
  <c r="P8" i="4"/>
  <c r="B8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<sst xmlns="http://schemas.openxmlformats.org/spreadsheetml/2006/main" count="275" uniqueCount="116">
  <si>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</si>
  <si>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</si>
  <si>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</si>
  <si>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</si>
  <si>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</si>
  <si>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</si>
  <si>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</si>
  <si>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</si>
  <si>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</si>
  <si>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</si>
  <si>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</si>
  <si>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</si>
  <si>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</si>
  <si>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</si>
  <si>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</si>
  <si>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</si>
  <si>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</si>
  <si>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</si>
  <si>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</si>
  <si>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</si>
  <si>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</si>
  <si>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</si>
  <si>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</si>
  <si>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</si>
  <si>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</si>
  <si>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</si>
  <si>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</si>
  <si>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</si>
  <si>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</si>
  <si>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</si>
  <si>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</si>
  <si>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</si>
  <si>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</si>
  <si>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</si>
  <si>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</si>
  <si>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</si>
  <si>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</si>
  <si>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</si>
  <si>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</si>
  <si>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</si>
  <si>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</si>
  <si>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</si>
  <si>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</si>
  <si>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</si>
  <si>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</si>
  <si>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</si>
  <si>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</si>
  <si>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</si>
  <si>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</si>
  <si>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</si>
  <si>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</si>
  <si>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</si>
  <si>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</si>
  <si>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</si>
  <si>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</si>
  <si>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</si>
  <si>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</si>
  <si>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</si>
  <si>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</si>
  <si>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</si>
  <si>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</si>
  <si>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</si>
  <si>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</si>
  <si>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</si>
  <si>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</si>
  <si>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</si>
  <si>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</si>
  <si>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</si>
  <si>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</si>
  <si>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</si>
  <si>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</si>
  <si>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</si>
  <si>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</si>
  <si>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</si>
  <si>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</si>
  <si>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</si>
  <si>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</si>
  <si>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</si>
  <si>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</si>
  <si>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</si>
  <si>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</si>
  <si>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</si>
  <si>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</si>
  <si>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</si>
  <si>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</si>
  <si>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</si>
  <si>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</si>
  <si>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</si>
  <si>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</si>
  <si>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</si>
  <si>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</si>
  <si>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</si>
  <si>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</si>
  <si>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</si>
  <si>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</si>
  <si>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</si>
  <si>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</si>
  <si>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</si>
  <si>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</si>
  <si>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</si>
  <si>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</si>
  <si>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</si>
  <si>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</si>
  <si>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</si>
  <si>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</si>
  <si>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</si>
  <si>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</si>
  <si>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</si>
  <si>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</si>
  <si>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</si>
  <si>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</si>
  <si>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</si>
  <si>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</si>
  <si>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ストックマネジメント計画により、全施設における更新の優先順位を決定し、年度間の建設改良費が平準化するよう実施していく。
　一般会計からの繰入金のうち、基準外繰入の抑制を図るため、助成制度の活用や、生活排水対策の普及・啓発を進めることで、水洗化率の向上・料金収入の確保に努める。基準内繰入については、適正に一般会計に負担を求めていく。
　令和2年度より公営企業会計へ移行し、経営や資産等の状況を的確に把握して、経営基盤の計画的な強化と財政マネジメントの向上等に取り組む。</t>
    <phoneticPr fontId="4"/>
  </si>
  <si>
    <t>①経常収支比率が100％を超えているものの、下水道使用料で支払利息等の費用を賄い切れておらず、一般会計繰入金に依存している状態である。
②累積欠損金比率は類似団体平均よりも大きく、減少に向けて取り組んでいるところである。
③流動比率が低く、1年以内に支払う債務分の現金預金を保有できていない状態である。
④企業債残高対事業規模比率は、企業債の一般会計負担見込分が減少したため、増加した。
⑤経費回収率は、類似団体平均より低く、下水道使用料で維持管理費を賄えていない状態である。
⑥汚水処理原価は、類似団体平均より若干高くなっている。
⑦施設利用率は、類似団体平均を下回っており、処理能力に余裕が生じている。
⑧水洗化率は、類似団体平均より低く、供用開始済の地区において後継者不在の高齢世帯が多いため、未接続者が多い状態である。</t>
    <rPh sb="184" eb="186">
      <t>ゲンショウ</t>
    </rPh>
    <rPh sb="191" eb="193">
      <t>ゾウカ</t>
    </rPh>
    <rPh sb="214" eb="215">
      <t>ヒク</t>
    </rPh>
    <rPh sb="261" eb="263">
      <t>ジャッカン</t>
    </rPh>
    <rPh sb="263" eb="264">
      <t>タカ</t>
    </rPh>
    <phoneticPr fontId="4"/>
  </si>
  <si>
    <t>①有形固定資産減価償却率は、令和2年度の企業会計移行から減価償却を開始しているため、低い数値となっている。
②法定耐用年数を超えた管渠があるため、数値が大幅に増加した。
③管渠の更新は行っていないが、巡回点検や、カメラ調査等により適宜修繕や清掃を実施していく。
　処理場、ポンプ場の機械電気設備が耐用年数を超過しており、ストックマネジメント計画に基づいて、管渠も含めた全設備の改築更新を計画的に実施していく。</t>
    <rPh sb="56" eb="62">
      <t>ホウテイタイヨウネンスウ</t>
    </rPh>
    <rPh sb="63" eb="64">
      <t>コ</t>
    </rPh>
    <rPh sb="66" eb="68">
      <t>カンキョ</t>
    </rPh>
    <rPh sb="74" eb="76">
      <t>スウチ</t>
    </rPh>
    <rPh sb="77" eb="79">
      <t>オオハバ</t>
    </rPh>
    <rPh sb="80" eb="82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</si>
</sst>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E-4CD1-93C1-710AD013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0.32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E-4CD1-93C1-710AD013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32.58</c:v>
                </c:pt>
                <c:pt idx="3">
                  <c:v>31.69</c:v>
                </c:pt>
                <c:pt idx="4">
                  <c:v>33.729999999999997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D-4DEB-BFC9-75847CC8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49.47</c:v>
                </c:pt>
                <c:pt idx="3">
                  <c:v>55.78</c:v>
                </c:pt>
                <c:pt idx="4">
                  <c:v>54.86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D-4DEB-BFC9-75847CC8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68.790000000000006</c:v>
                </c:pt>
                <c:pt idx="3">
                  <c:v>69.069999999999993</c:v>
                </c:pt>
                <c:pt idx="4">
                  <c:v>68.459999999999994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E-4DEE-92F4-6FD7FF50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82.06</c:v>
                </c:pt>
                <c:pt idx="3">
                  <c:v>91.78</c:v>
                </c:pt>
                <c:pt idx="4">
                  <c:v>91.37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E-4DEE-92F4-6FD7FF50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101.85</c:v>
                </c:pt>
                <c:pt idx="3">
                  <c:v>100.07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D-40D4-978E-B9762A62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107.81</c:v>
                </c:pt>
                <c:pt idx="3">
                  <c:v>104.64</c:v>
                </c:pt>
                <c:pt idx="4">
                  <c:v>105.35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D-40D4-978E-B9762A62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4.55</c:v>
                </c:pt>
                <c:pt idx="3">
                  <c:v>8.89</c:v>
                </c:pt>
                <c:pt idx="4">
                  <c:v>12.63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1EB-86DD-024EEBABA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19.93</c:v>
                </c:pt>
                <c:pt idx="3">
                  <c:v>26.89</c:v>
                </c:pt>
                <c:pt idx="4">
                  <c:v>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0-41EB-86DD-024EEBABA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7-4B31-8E56-5D6ED5F5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7-4B31-8E56-5D6ED5F5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303.64999999999998</c:v>
                </c:pt>
                <c:pt idx="3">
                  <c:v>308.85000000000002</c:v>
                </c:pt>
                <c:pt idx="4">
                  <c:v>300.86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C-45E8-951D-E189CE051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18.2</c:v>
                </c:pt>
                <c:pt idx="3">
                  <c:v>25.76</c:v>
                </c:pt>
                <c:pt idx="4">
                  <c:v>26.07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C-45E8-951D-E189CE051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25.44</c:v>
                </c:pt>
                <c:pt idx="3">
                  <c:v>24.35</c:v>
                </c:pt>
                <c:pt idx="4">
                  <c:v>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A-48F7-B4EF-27E69781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48.56</c:v>
                </c:pt>
                <c:pt idx="3">
                  <c:v>65.56</c:v>
                </c:pt>
                <c:pt idx="4">
                  <c:v>65.87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A-48F7-B4EF-27E69781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520.16</c:v>
                </c:pt>
                <c:pt idx="3">
                  <c:v>247.49</c:v>
                </c:pt>
                <c:pt idx="4">
                  <c:v>723.66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E-4527-87C0-8BC6A303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1245.0999999999999</c:v>
                </c:pt>
                <c:pt idx="3">
                  <c:v>765.48</c:v>
                </c:pt>
                <c:pt idx="4">
                  <c:v>742.08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E-4527-87C0-8BC6A303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91.32</c:v>
                </c:pt>
                <c:pt idx="3">
                  <c:v>92.34</c:v>
                </c:pt>
                <c:pt idx="4">
                  <c:v>81.96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F-4503-BC9E-720AE3B9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79.77</c:v>
                </c:pt>
                <c:pt idx="3">
                  <c:v>87.8</c:v>
                </c:pt>
                <c:pt idx="4">
                  <c:v>86.51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F-4503-BC9E-720AE3B9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176.48</c:v>
                </c:pt>
                <c:pt idx="3">
                  <c:v>174.08</c:v>
                </c:pt>
                <c:pt idx="4">
                  <c:v>199.86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3-4323-B07A-3F09DCEF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214.56</c:v>
                </c:pt>
                <c:pt idx="3">
                  <c:v>187.69</c:v>
                </c:pt>
                <c:pt idx="4">
                  <c:v>188.24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3-4323-B07A-3F09DCEF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石川県　珠洲市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2" t="s">
        <v>1</v>
      </c>
      <c r="C7" s="52"/>
      <c r="D7" s="52"/>
      <c r="E7" s="52"/>
      <c r="F7" s="52"/>
      <c r="G7" s="52"/>
      <c r="H7" s="52"/>
      <c r="I7" s="52" t="s">
        <v>2</v>
      </c>
      <c r="J7" s="52"/>
      <c r="K7" s="52"/>
      <c r="L7" s="52"/>
      <c r="M7" s="52"/>
      <c r="N7" s="52"/>
      <c r="O7" s="52"/>
      <c r="P7" s="52" t="s">
        <v>3</v>
      </c>
      <c r="Q7" s="52"/>
      <c r="R7" s="52"/>
      <c r="S7" s="52"/>
      <c r="T7" s="52"/>
      <c r="U7" s="52"/>
      <c r="V7" s="52"/>
      <c r="W7" s="52" t="s">
        <v>4</v>
      </c>
      <c r="X7" s="52"/>
      <c r="Y7" s="52"/>
      <c r="Z7" s="52"/>
      <c r="AA7" s="52"/>
      <c r="AB7" s="52"/>
      <c r="AC7" s="52"/>
      <c r="AD7" s="52" t="s">
        <v>5</v>
      </c>
      <c r="AE7" s="52"/>
      <c r="AF7" s="52"/>
      <c r="AG7" s="52"/>
      <c r="AH7" s="52"/>
      <c r="AI7" s="52"/>
      <c r="AJ7" s="52"/>
      <c r="AK7" s="3"/>
      <c r="AL7" s="52" t="s">
        <v>6</v>
      </c>
      <c r="AM7" s="52"/>
      <c r="AN7" s="52"/>
      <c r="AO7" s="52"/>
      <c r="AP7" s="52"/>
      <c r="AQ7" s="52"/>
      <c r="AR7" s="52"/>
      <c r="AS7" s="52"/>
      <c r="AT7" s="52" t="s">
        <v>7</v>
      </c>
      <c r="AU7" s="52"/>
      <c r="AV7" s="52"/>
      <c r="AW7" s="52"/>
      <c r="AX7" s="52"/>
      <c r="AY7" s="52"/>
      <c r="AZ7" s="52"/>
      <c r="BA7" s="52"/>
      <c r="BB7" s="52" t="s">
        <v>8</v>
      </c>
      <c r="BC7" s="52"/>
      <c r="BD7" s="52"/>
      <c r="BE7" s="52"/>
      <c r="BF7" s="52"/>
      <c r="BG7" s="52"/>
      <c r="BH7" s="52"/>
      <c r="BI7" s="52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公共下水道</v>
      </c>
      <c r="Q8" s="66"/>
      <c r="R8" s="66"/>
      <c r="S8" s="66"/>
      <c r="T8" s="66"/>
      <c r="U8" s="66"/>
      <c r="V8" s="66"/>
      <c r="W8" s="66" t="str">
        <f>データ!L6</f>
        <v>Cd1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46">
        <f>データ!S6</f>
        <v>12948</v>
      </c>
      <c r="AM8" s="46"/>
      <c r="AN8" s="46"/>
      <c r="AO8" s="46"/>
      <c r="AP8" s="46"/>
      <c r="AQ8" s="46"/>
      <c r="AR8" s="46"/>
      <c r="AS8" s="46"/>
      <c r="AT8" s="47">
        <f>データ!T6</f>
        <v>247.2</v>
      </c>
      <c r="AU8" s="47"/>
      <c r="AV8" s="47"/>
      <c r="AW8" s="47"/>
      <c r="AX8" s="47"/>
      <c r="AY8" s="47"/>
      <c r="AZ8" s="47"/>
      <c r="BA8" s="47"/>
      <c r="BB8" s="47">
        <f>データ!U6</f>
        <v>52.38</v>
      </c>
      <c r="BC8" s="47"/>
      <c r="BD8" s="47"/>
      <c r="BE8" s="47"/>
      <c r="BF8" s="47"/>
      <c r="BG8" s="47"/>
      <c r="BH8" s="47"/>
      <c r="BI8" s="47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52" t="s">
        <v>12</v>
      </c>
      <c r="C9" s="52"/>
      <c r="D9" s="52"/>
      <c r="E9" s="52"/>
      <c r="F9" s="52"/>
      <c r="G9" s="52"/>
      <c r="H9" s="52"/>
      <c r="I9" s="52" t="s">
        <v>13</v>
      </c>
      <c r="J9" s="52"/>
      <c r="K9" s="52"/>
      <c r="L9" s="52"/>
      <c r="M9" s="52"/>
      <c r="N9" s="52"/>
      <c r="O9" s="52"/>
      <c r="P9" s="52" t="s">
        <v>14</v>
      </c>
      <c r="Q9" s="52"/>
      <c r="R9" s="52"/>
      <c r="S9" s="52"/>
      <c r="T9" s="52"/>
      <c r="U9" s="52"/>
      <c r="V9" s="52"/>
      <c r="W9" s="52" t="s">
        <v>15</v>
      </c>
      <c r="X9" s="52"/>
      <c r="Y9" s="52"/>
      <c r="Z9" s="52"/>
      <c r="AA9" s="52"/>
      <c r="AB9" s="52"/>
      <c r="AC9" s="52"/>
      <c r="AD9" s="52" t="s">
        <v>16</v>
      </c>
      <c r="AE9" s="52"/>
      <c r="AF9" s="52"/>
      <c r="AG9" s="52"/>
      <c r="AH9" s="52"/>
      <c r="AI9" s="52"/>
      <c r="AJ9" s="52"/>
      <c r="AK9" s="3"/>
      <c r="AL9" s="52" t="s">
        <v>17</v>
      </c>
      <c r="AM9" s="52"/>
      <c r="AN9" s="52"/>
      <c r="AO9" s="52"/>
      <c r="AP9" s="52"/>
      <c r="AQ9" s="52"/>
      <c r="AR9" s="52"/>
      <c r="AS9" s="52"/>
      <c r="AT9" s="52" t="s">
        <v>18</v>
      </c>
      <c r="AU9" s="52"/>
      <c r="AV9" s="52"/>
      <c r="AW9" s="52"/>
      <c r="AX9" s="52"/>
      <c r="AY9" s="52"/>
      <c r="AZ9" s="52"/>
      <c r="BA9" s="52"/>
      <c r="BB9" s="52" t="s">
        <v>19</v>
      </c>
      <c r="BC9" s="52"/>
      <c r="BD9" s="52"/>
      <c r="BE9" s="52"/>
      <c r="BF9" s="52"/>
      <c r="BG9" s="52"/>
      <c r="BH9" s="52"/>
      <c r="BI9" s="52"/>
      <c r="BJ9" s="3"/>
      <c r="BK9" s="3"/>
      <c r="BL9" s="53" t="s">
        <v>20</v>
      </c>
      <c r="BM9" s="54"/>
      <c r="BN9" s="55" t="s">
        <v>21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47.95</v>
      </c>
      <c r="J10" s="47"/>
      <c r="K10" s="47"/>
      <c r="L10" s="47"/>
      <c r="M10" s="47"/>
      <c r="N10" s="47"/>
      <c r="O10" s="47"/>
      <c r="P10" s="47">
        <f>データ!P6</f>
        <v>47.2</v>
      </c>
      <c r="Q10" s="47"/>
      <c r="R10" s="47"/>
      <c r="S10" s="47"/>
      <c r="T10" s="47"/>
      <c r="U10" s="47"/>
      <c r="V10" s="47"/>
      <c r="W10" s="47">
        <f>データ!Q6</f>
        <v>81.84</v>
      </c>
      <c r="X10" s="47"/>
      <c r="Y10" s="47"/>
      <c r="Z10" s="47"/>
      <c r="AA10" s="47"/>
      <c r="AB10" s="47"/>
      <c r="AC10" s="47"/>
      <c r="AD10" s="46">
        <f>データ!R6</f>
        <v>3520</v>
      </c>
      <c r="AE10" s="46"/>
      <c r="AF10" s="46"/>
      <c r="AG10" s="46"/>
      <c r="AH10" s="46"/>
      <c r="AI10" s="46"/>
      <c r="AJ10" s="46"/>
      <c r="AK10" s="2"/>
      <c r="AL10" s="46">
        <f>データ!V6</f>
        <v>6046</v>
      </c>
      <c r="AM10" s="46"/>
      <c r="AN10" s="46"/>
      <c r="AO10" s="46"/>
      <c r="AP10" s="46"/>
      <c r="AQ10" s="46"/>
      <c r="AR10" s="46"/>
      <c r="AS10" s="46"/>
      <c r="AT10" s="47">
        <f>データ!W6</f>
        <v>4.05</v>
      </c>
      <c r="AU10" s="47"/>
      <c r="AV10" s="47"/>
      <c r="AW10" s="47"/>
      <c r="AX10" s="47"/>
      <c r="AY10" s="47"/>
      <c r="AZ10" s="47"/>
      <c r="BA10" s="47"/>
      <c r="BB10" s="47">
        <f>データ!X6</f>
        <v>1492.84</v>
      </c>
      <c r="BC10" s="47"/>
      <c r="BD10" s="47"/>
      <c r="BE10" s="47"/>
      <c r="BF10" s="47"/>
      <c r="BG10" s="47"/>
      <c r="BH10" s="47"/>
      <c r="BI10" s="47"/>
      <c r="BJ10" s="2"/>
      <c r="BK10" s="2"/>
      <c r="BL10" s="48" t="s">
        <v>22</v>
      </c>
      <c r="BM10" s="49"/>
      <c r="BN10" s="50" t="s">
        <v>23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5" t="s">
        <v>30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DPwTe8karKL3hjbKKFrJ2M4l/BJgoEeriCQ55FGvMsXgo2hVXtVRUQc7KFxH1qBbxpJUyf0dJbGGUYaM1M+rfg==" saltValue="k1O/G6RNZ59X++1g5wEOh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4" t="s">
        <v>52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54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56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59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60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62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63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64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65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66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172057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47.95</v>
      </c>
      <c r="P6" s="20">
        <f t="shared" si="3"/>
        <v>47.2</v>
      </c>
      <c r="Q6" s="20">
        <f t="shared" si="3"/>
        <v>81.84</v>
      </c>
      <c r="R6" s="20">
        <f t="shared" si="3"/>
        <v>3520</v>
      </c>
      <c r="S6" s="20">
        <f t="shared" si="3"/>
        <v>12948</v>
      </c>
      <c r="T6" s="20">
        <f t="shared" si="3"/>
        <v>247.2</v>
      </c>
      <c r="U6" s="20">
        <f t="shared" si="3"/>
        <v>52.38</v>
      </c>
      <c r="V6" s="20">
        <f t="shared" si="3"/>
        <v>6046</v>
      </c>
      <c r="W6" s="20">
        <f t="shared" si="3"/>
        <v>4.05</v>
      </c>
      <c r="X6" s="20">
        <f t="shared" si="3"/>
        <v>1492.84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101.85</v>
      </c>
      <c r="AB6" s="21">
        <f t="shared" si="4"/>
        <v>100.07</v>
      </c>
      <c r="AC6" s="21">
        <f t="shared" si="4"/>
        <v>102.1</v>
      </c>
      <c r="AD6" s="21" t="str">
        <f t="shared" si="4"/>
        <v>-</v>
      </c>
      <c r="AE6" s="21" t="str">
        <f t="shared" si="4"/>
        <v>-</v>
      </c>
      <c r="AF6" s="21">
        <f t="shared" si="4"/>
        <v>107.81</v>
      </c>
      <c r="AG6" s="21">
        <f t="shared" si="4"/>
        <v>104.64</v>
      </c>
      <c r="AH6" s="21">
        <f t="shared" si="4"/>
        <v>105.35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303.64999999999998</v>
      </c>
      <c r="AM6" s="21">
        <f t="shared" si="5"/>
        <v>308.85000000000002</v>
      </c>
      <c r="AN6" s="21">
        <f t="shared" si="5"/>
        <v>300.86</v>
      </c>
      <c r="AO6" s="21" t="str">
        <f t="shared" si="5"/>
        <v>-</v>
      </c>
      <c r="AP6" s="21" t="str">
        <f t="shared" si="5"/>
        <v>-</v>
      </c>
      <c r="AQ6" s="21">
        <f t="shared" si="5"/>
        <v>18.2</v>
      </c>
      <c r="AR6" s="21">
        <f t="shared" si="5"/>
        <v>25.76</v>
      </c>
      <c r="AS6" s="21">
        <f t="shared" si="5"/>
        <v>26.07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25.44</v>
      </c>
      <c r="AX6" s="21">
        <f t="shared" si="6"/>
        <v>24.35</v>
      </c>
      <c r="AY6" s="21">
        <f t="shared" si="6"/>
        <v>23.48</v>
      </c>
      <c r="AZ6" s="21" t="str">
        <f t="shared" si="6"/>
        <v>-</v>
      </c>
      <c r="BA6" s="21" t="str">
        <f t="shared" si="6"/>
        <v>-</v>
      </c>
      <c r="BB6" s="21">
        <f t="shared" si="6"/>
        <v>48.56</v>
      </c>
      <c r="BC6" s="21">
        <f t="shared" si="6"/>
        <v>65.56</v>
      </c>
      <c r="BD6" s="21">
        <f t="shared" si="6"/>
        <v>65.87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520.16</v>
      </c>
      <c r="BI6" s="21">
        <f t="shared" si="7"/>
        <v>247.49</v>
      </c>
      <c r="BJ6" s="21">
        <f t="shared" si="7"/>
        <v>723.66</v>
      </c>
      <c r="BK6" s="21" t="str">
        <f t="shared" si="7"/>
        <v>-</v>
      </c>
      <c r="BL6" s="21" t="str">
        <f t="shared" si="7"/>
        <v>-</v>
      </c>
      <c r="BM6" s="21">
        <f t="shared" si="7"/>
        <v>1245.0999999999999</v>
      </c>
      <c r="BN6" s="21">
        <f t="shared" si="7"/>
        <v>765.48</v>
      </c>
      <c r="BO6" s="21">
        <f t="shared" si="7"/>
        <v>742.08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91.32</v>
      </c>
      <c r="BT6" s="21">
        <f t="shared" si="8"/>
        <v>92.34</v>
      </c>
      <c r="BU6" s="21">
        <f t="shared" si="8"/>
        <v>81.96</v>
      </c>
      <c r="BV6" s="21" t="str">
        <f t="shared" si="8"/>
        <v>-</v>
      </c>
      <c r="BW6" s="21" t="str">
        <f t="shared" si="8"/>
        <v>-</v>
      </c>
      <c r="BX6" s="21">
        <f t="shared" si="8"/>
        <v>79.77</v>
      </c>
      <c r="BY6" s="21">
        <f t="shared" si="8"/>
        <v>87.8</v>
      </c>
      <c r="BZ6" s="21">
        <f t="shared" si="8"/>
        <v>86.51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176.48</v>
      </c>
      <c r="CE6" s="21">
        <f t="shared" si="9"/>
        <v>174.08</v>
      </c>
      <c r="CF6" s="21">
        <f t="shared" si="9"/>
        <v>199.86</v>
      </c>
      <c r="CG6" s="21" t="str">
        <f t="shared" si="9"/>
        <v>-</v>
      </c>
      <c r="CH6" s="21" t="str">
        <f t="shared" si="9"/>
        <v>-</v>
      </c>
      <c r="CI6" s="21">
        <f t="shared" si="9"/>
        <v>214.56</v>
      </c>
      <c r="CJ6" s="21">
        <f t="shared" si="9"/>
        <v>187.69</v>
      </c>
      <c r="CK6" s="21">
        <f t="shared" si="9"/>
        <v>188.24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32.58</v>
      </c>
      <c r="CP6" s="21">
        <f t="shared" si="10"/>
        <v>31.69</v>
      </c>
      <c r="CQ6" s="21">
        <f t="shared" si="10"/>
        <v>33.729999999999997</v>
      </c>
      <c r="CR6" s="21" t="str">
        <f t="shared" si="10"/>
        <v>-</v>
      </c>
      <c r="CS6" s="21" t="str">
        <f t="shared" si="10"/>
        <v>-</v>
      </c>
      <c r="CT6" s="21">
        <f t="shared" si="10"/>
        <v>49.47</v>
      </c>
      <c r="CU6" s="21">
        <f t="shared" si="10"/>
        <v>55.78</v>
      </c>
      <c r="CV6" s="21">
        <f t="shared" si="10"/>
        <v>54.86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68.790000000000006</v>
      </c>
      <c r="DA6" s="21">
        <f t="shared" si="11"/>
        <v>69.069999999999993</v>
      </c>
      <c r="DB6" s="21">
        <f t="shared" si="11"/>
        <v>68.459999999999994</v>
      </c>
      <c r="DC6" s="21" t="str">
        <f t="shared" si="11"/>
        <v>-</v>
      </c>
      <c r="DD6" s="21" t="str">
        <f t="shared" si="11"/>
        <v>-</v>
      </c>
      <c r="DE6" s="21">
        <f t="shared" si="11"/>
        <v>82.06</v>
      </c>
      <c r="DF6" s="21">
        <f t="shared" si="11"/>
        <v>91.78</v>
      </c>
      <c r="DG6" s="21">
        <f t="shared" si="11"/>
        <v>91.37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4.55</v>
      </c>
      <c r="DL6" s="21">
        <f t="shared" si="12"/>
        <v>8.89</v>
      </c>
      <c r="DM6" s="21">
        <f t="shared" si="12"/>
        <v>12.63</v>
      </c>
      <c r="DN6" s="21" t="str">
        <f t="shared" si="12"/>
        <v>-</v>
      </c>
      <c r="DO6" s="21" t="str">
        <f t="shared" si="12"/>
        <v>-</v>
      </c>
      <c r="DP6" s="21">
        <f t="shared" si="12"/>
        <v>19.93</v>
      </c>
      <c r="DQ6" s="21">
        <f t="shared" si="12"/>
        <v>26.89</v>
      </c>
      <c r="DR6" s="21">
        <f t="shared" si="12"/>
        <v>29.42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1">
        <f t="shared" si="13"/>
        <v>1.08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1">
        <f t="shared" si="13"/>
        <v>0.75</v>
      </c>
      <c r="EC6" s="21">
        <f t="shared" si="13"/>
        <v>0.74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0.32</v>
      </c>
      <c r="EM6" s="21">
        <f t="shared" si="14"/>
        <v>0.1</v>
      </c>
      <c r="EN6" s="21">
        <f t="shared" si="14"/>
        <v>7.0000000000000007E-2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172057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47.95</v>
      </c>
      <c r="P7" s="24">
        <v>47.2</v>
      </c>
      <c r="Q7" s="24">
        <v>81.84</v>
      </c>
      <c r="R7" s="24">
        <v>3520</v>
      </c>
      <c r="S7" s="24">
        <v>12948</v>
      </c>
      <c r="T7" s="24">
        <v>247.2</v>
      </c>
      <c r="U7" s="24">
        <v>52.38</v>
      </c>
      <c r="V7" s="24">
        <v>6046</v>
      </c>
      <c r="W7" s="24">
        <v>4.05</v>
      </c>
      <c r="X7" s="24">
        <v>1492.84</v>
      </c>
      <c r="Y7" s="24" t="s">
        <v>102</v>
      </c>
      <c r="Z7" s="24" t="s">
        <v>102</v>
      </c>
      <c r="AA7" s="24">
        <v>101.85</v>
      </c>
      <c r="AB7" s="24">
        <v>100.07</v>
      </c>
      <c r="AC7" s="24">
        <v>102.1</v>
      </c>
      <c r="AD7" s="24" t="s">
        <v>102</v>
      </c>
      <c r="AE7" s="24" t="s">
        <v>102</v>
      </c>
      <c r="AF7" s="24">
        <v>107.81</v>
      </c>
      <c r="AG7" s="24">
        <v>104.64</v>
      </c>
      <c r="AH7" s="24">
        <v>105.35</v>
      </c>
      <c r="AI7" s="24">
        <v>106.11</v>
      </c>
      <c r="AJ7" s="24" t="s">
        <v>102</v>
      </c>
      <c r="AK7" s="24" t="s">
        <v>102</v>
      </c>
      <c r="AL7" s="24">
        <v>303.64999999999998</v>
      </c>
      <c r="AM7" s="24">
        <v>308.85000000000002</v>
      </c>
      <c r="AN7" s="24">
        <v>300.86</v>
      </c>
      <c r="AO7" s="24" t="s">
        <v>102</v>
      </c>
      <c r="AP7" s="24" t="s">
        <v>102</v>
      </c>
      <c r="AQ7" s="24">
        <v>18.2</v>
      </c>
      <c r="AR7" s="24">
        <v>25.76</v>
      </c>
      <c r="AS7" s="24">
        <v>26.07</v>
      </c>
      <c r="AT7" s="24">
        <v>3.15</v>
      </c>
      <c r="AU7" s="24" t="s">
        <v>102</v>
      </c>
      <c r="AV7" s="24" t="s">
        <v>102</v>
      </c>
      <c r="AW7" s="24">
        <v>25.44</v>
      </c>
      <c r="AX7" s="24">
        <v>24.35</v>
      </c>
      <c r="AY7" s="24">
        <v>23.48</v>
      </c>
      <c r="AZ7" s="24" t="s">
        <v>102</v>
      </c>
      <c r="BA7" s="24" t="s">
        <v>102</v>
      </c>
      <c r="BB7" s="24">
        <v>48.56</v>
      </c>
      <c r="BC7" s="24">
        <v>65.56</v>
      </c>
      <c r="BD7" s="24">
        <v>65.87</v>
      </c>
      <c r="BE7" s="24">
        <v>73.44</v>
      </c>
      <c r="BF7" s="24" t="s">
        <v>102</v>
      </c>
      <c r="BG7" s="24" t="s">
        <v>102</v>
      </c>
      <c r="BH7" s="24">
        <v>520.16</v>
      </c>
      <c r="BI7" s="24">
        <v>247.49</v>
      </c>
      <c r="BJ7" s="24">
        <v>723.66</v>
      </c>
      <c r="BK7" s="24" t="s">
        <v>102</v>
      </c>
      <c r="BL7" s="24" t="s">
        <v>102</v>
      </c>
      <c r="BM7" s="24">
        <v>1245.0999999999999</v>
      </c>
      <c r="BN7" s="24">
        <v>765.48</v>
      </c>
      <c r="BO7" s="24">
        <v>742.08</v>
      </c>
      <c r="BP7" s="24">
        <v>652.82000000000005</v>
      </c>
      <c r="BQ7" s="24" t="s">
        <v>102</v>
      </c>
      <c r="BR7" s="24" t="s">
        <v>102</v>
      </c>
      <c r="BS7" s="24">
        <v>91.32</v>
      </c>
      <c r="BT7" s="24">
        <v>92.34</v>
      </c>
      <c r="BU7" s="24">
        <v>81.96</v>
      </c>
      <c r="BV7" s="24" t="s">
        <v>102</v>
      </c>
      <c r="BW7" s="24" t="s">
        <v>102</v>
      </c>
      <c r="BX7" s="24">
        <v>79.77</v>
      </c>
      <c r="BY7" s="24">
        <v>87.8</v>
      </c>
      <c r="BZ7" s="24">
        <v>86.51</v>
      </c>
      <c r="CA7" s="24">
        <v>97.61</v>
      </c>
      <c r="CB7" s="24" t="s">
        <v>102</v>
      </c>
      <c r="CC7" s="24" t="s">
        <v>102</v>
      </c>
      <c r="CD7" s="24">
        <v>176.48</v>
      </c>
      <c r="CE7" s="24">
        <v>174.08</v>
      </c>
      <c r="CF7" s="24">
        <v>199.86</v>
      </c>
      <c r="CG7" s="24" t="s">
        <v>102</v>
      </c>
      <c r="CH7" s="24" t="s">
        <v>102</v>
      </c>
      <c r="CI7" s="24">
        <v>214.56</v>
      </c>
      <c r="CJ7" s="24">
        <v>187.69</v>
      </c>
      <c r="CK7" s="24">
        <v>188.24</v>
      </c>
      <c r="CL7" s="24">
        <v>138.29</v>
      </c>
      <c r="CM7" s="24" t="s">
        <v>102</v>
      </c>
      <c r="CN7" s="24" t="s">
        <v>102</v>
      </c>
      <c r="CO7" s="24">
        <v>32.58</v>
      </c>
      <c r="CP7" s="24">
        <v>31.69</v>
      </c>
      <c r="CQ7" s="24">
        <v>33.729999999999997</v>
      </c>
      <c r="CR7" s="24" t="s">
        <v>102</v>
      </c>
      <c r="CS7" s="24" t="s">
        <v>102</v>
      </c>
      <c r="CT7" s="24">
        <v>49.47</v>
      </c>
      <c r="CU7" s="24">
        <v>55.78</v>
      </c>
      <c r="CV7" s="24">
        <v>54.86</v>
      </c>
      <c r="CW7" s="24">
        <v>59.1</v>
      </c>
      <c r="CX7" s="24" t="s">
        <v>102</v>
      </c>
      <c r="CY7" s="24" t="s">
        <v>102</v>
      </c>
      <c r="CZ7" s="24">
        <v>68.790000000000006</v>
      </c>
      <c r="DA7" s="24">
        <v>69.069999999999993</v>
      </c>
      <c r="DB7" s="24">
        <v>68.459999999999994</v>
      </c>
      <c r="DC7" s="24" t="s">
        <v>102</v>
      </c>
      <c r="DD7" s="24" t="s">
        <v>102</v>
      </c>
      <c r="DE7" s="24">
        <v>82.06</v>
      </c>
      <c r="DF7" s="24">
        <v>91.78</v>
      </c>
      <c r="DG7" s="24">
        <v>91.37</v>
      </c>
      <c r="DH7" s="24">
        <v>95.82</v>
      </c>
      <c r="DI7" s="24" t="s">
        <v>102</v>
      </c>
      <c r="DJ7" s="24" t="s">
        <v>102</v>
      </c>
      <c r="DK7" s="24">
        <v>4.55</v>
      </c>
      <c r="DL7" s="24">
        <v>8.89</v>
      </c>
      <c r="DM7" s="24">
        <v>12.63</v>
      </c>
      <c r="DN7" s="24" t="s">
        <v>102</v>
      </c>
      <c r="DO7" s="24" t="s">
        <v>102</v>
      </c>
      <c r="DP7" s="24">
        <v>19.93</v>
      </c>
      <c r="DQ7" s="24">
        <v>26.89</v>
      </c>
      <c r="DR7" s="24">
        <v>29.42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1.08</v>
      </c>
      <c r="DY7" s="24" t="s">
        <v>102</v>
      </c>
      <c r="DZ7" s="24" t="s">
        <v>102</v>
      </c>
      <c r="EA7" s="24">
        <v>0</v>
      </c>
      <c r="EB7" s="24">
        <v>0.75</v>
      </c>
      <c r="EC7" s="24">
        <v>0.74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0.32</v>
      </c>
      <c r="EM7" s="24">
        <v>0.1</v>
      </c>
      <c r="EN7" s="24">
        <v>7.0000000000000007E-2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2024-01-17T06:58:22Z</cp:lastPrinted>
  <dcterms:created xsi:type="dcterms:W3CDTF">2023-12-12T00:46:14Z</dcterms:created>
  <dcterms:modified xsi:type="dcterms:W3CDTF">2024-02-21T06:20:14Z</dcterms:modified>
  <cp:category/>
</cp:coreProperties>
</file>