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<sst xmlns="http://schemas.openxmlformats.org/spreadsheetml/2006/main" count="221" uniqueCount="111">
  <si>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</si>
  <si>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</si>
  <si>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</si>
  <si>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</si>
  <si>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</si>
  <si>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</si>
  <si>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</si>
  <si>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</si>
  <si>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</si>
  <si>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</si>
  <si>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</si>
  <si>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</si>
  <si>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</si>
  <si>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</si>
  <si>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</si>
  <si>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</si>
  <si>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</si>
  <si>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</si>
  <si>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</si>
  <si>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</si>
  <si>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</si>
  <si>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</si>
  <si>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</si>
  <si>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</si>
  <si>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</si>
  <si>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</si>
  <si>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</si>
  <si>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</si>
  <si>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</si>
  <si>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</si>
  <si>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</si>
  <si>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</si>
  <si>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</si>
  <si>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</si>
  <si>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</si>
  <si>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</si>
  <si>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</si>
  <si>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</si>
  <si>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</si>
  <si>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</si>
  <si>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</si>
  <si>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</si>
  <si>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</si>
  <si>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</si>
  <si>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</si>
  <si>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</si>
  <si>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</si>
  <si>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</si>
  <si>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</si>
  <si>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</si>
  <si>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</si>
  <si>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</si>
  <si>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</si>
  <si>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</si>
  <si>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</si>
  <si>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</si>
  <si>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</si>
  <si>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</si>
  <si>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</si>
  <si>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</si>
  <si>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</si>
  <si>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</si>
  <si>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</si>
  <si>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</si>
  <si>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</si>
  <si>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</si>
  <si>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</si>
  <si>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</si>
  <si>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</si>
  <si>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</si>
  <si>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</si>
  <si>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</si>
  <si>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</si>
  <si>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</si>
  <si>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</si>
  <si>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</si>
  <si>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</si>
  <si>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</si>
  <si>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</si>
  <si>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</si>
  <si>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</si>
  <si>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</si>
  <si>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</si>
  <si>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</si>
  <si>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</si>
  <si>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</si>
  <si>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</si>
  <si>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</si>
  <si>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</si>
  <si>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</si>
  <si>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</si>
  <si>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</si>
  <si>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</si>
  <si>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</si>
  <si>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</si>
  <si>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</si>
  <si>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加賀市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</si>
  <si>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</si>
  <si>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</si>
  <si>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</si>
  <si>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</si>
  <si>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</si>
  <si>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</si>
  <si>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</si>
  <si>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</si>
  <si>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</si>
  <si>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</si>
  <si>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</si>
  <si>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⑧の水洗化率について、現在、接続の可能性のある建物はすべて接続済みであり、数値の変動は人口動態によるものです。
　①収益的収支比率について、維持管理費はほぼ収益により賄っています。
　⑤経費回収率、⑥汚水処理原価について、人口減少等による有収水量の減少により、少しずつ数値が下がっていくと予測しています。また、大きな修繕等が発生すると、会計規模が小さいため、極端に数値が悪くなる可能性があります。</t>
    <rPh sb="12" eb="14">
      <t>ゲンザイ</t>
    </rPh>
    <rPh sb="15" eb="17">
      <t>セツゾク</t>
    </rPh>
    <rPh sb="18" eb="21">
      <t>カノウセイ</t>
    </rPh>
    <rPh sb="24" eb="26">
      <t>タテモノ</t>
    </rPh>
    <rPh sb="30" eb="32">
      <t>セツゾク</t>
    </rPh>
    <rPh sb="32" eb="33">
      <t>ズ</t>
    </rPh>
    <rPh sb="38" eb="40">
      <t>スウチ</t>
    </rPh>
    <rPh sb="41" eb="43">
      <t>ヘンドウ</t>
    </rPh>
    <rPh sb="44" eb="46">
      <t>ジンコウ</t>
    </rPh>
    <rPh sb="46" eb="48">
      <t>ドウタイ</t>
    </rPh>
    <rPh sb="79" eb="81">
      <t>シュウエキ</t>
    </rPh>
    <rPh sb="84" eb="85">
      <t>マカナ</t>
    </rPh>
    <rPh sb="116" eb="117">
      <t>トウ</t>
    </rPh>
    <rPh sb="125" eb="127">
      <t>ゲンショウ</t>
    </rPh>
    <rPh sb="131" eb="132">
      <t>スコ</t>
    </rPh>
    <rPh sb="135" eb="137">
      <t>スウチ</t>
    </rPh>
    <rPh sb="138" eb="139">
      <t>サ</t>
    </rPh>
    <rPh sb="145" eb="147">
      <t>ヨソク</t>
    </rPh>
    <rPh sb="156" eb="157">
      <t>オオ</t>
    </rPh>
    <rPh sb="159" eb="161">
      <t>シュウゼン</t>
    </rPh>
    <rPh sb="161" eb="162">
      <t>トウ</t>
    </rPh>
    <rPh sb="163" eb="165">
      <t>ハッセイ</t>
    </rPh>
    <rPh sb="169" eb="171">
      <t>カイケイ</t>
    </rPh>
    <rPh sb="171" eb="173">
      <t>キボ</t>
    </rPh>
    <rPh sb="174" eb="175">
      <t>チイ</t>
    </rPh>
    <rPh sb="180" eb="182">
      <t>キョクタン</t>
    </rPh>
    <rPh sb="183" eb="185">
      <t>スウチ</t>
    </rPh>
    <rPh sb="186" eb="187">
      <t>ワル</t>
    </rPh>
    <phoneticPr fontId="4"/>
  </si>
  <si>
    <t>　施設の更新、統合について、平成２９年度より作成する最適整備構想のなかで調査、検討を行っていきます。よって現在は更新工事を行っていないため③管渠改善率は０％となっています。</t>
    <rPh sb="1" eb="3">
      <t>シセツ</t>
    </rPh>
    <rPh sb="4" eb="6">
      <t>コウシン</t>
    </rPh>
    <rPh sb="7" eb="9">
      <t>トウゴウ</t>
    </rPh>
    <rPh sb="14" eb="16">
      <t>ヘイセイ</t>
    </rPh>
    <rPh sb="18" eb="20">
      <t>ネンド</t>
    </rPh>
    <rPh sb="22" eb="24">
      <t>サクセイ</t>
    </rPh>
    <rPh sb="36" eb="38">
      <t>チョウサ</t>
    </rPh>
    <rPh sb="39" eb="41">
      <t>ケントウ</t>
    </rPh>
    <rPh sb="42" eb="43">
      <t>オコナ</t>
    </rPh>
    <rPh sb="61" eb="62">
      <t>オコナ</t>
    </rPh>
    <phoneticPr fontId="4"/>
  </si>
  <si>
    <t>　加賀市では平成２９年度から法適用として計理を行う予定であり、それをふまえた中期計画を立て、あらためて適切な投資規模、料金水準を考えていきます。</t>
    <rPh sb="23" eb="2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</si>
</sst>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69536"/>
        <c:axId val="875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9536"/>
        <c:axId val="87571456"/>
      </c:lineChart>
      <c:dateAx>
        <c:axId val="875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71456"/>
        <c:crosses val="autoZero"/>
        <c:auto val="1"/>
        <c:lblOffset val="100"/>
        <c:baseTimeUnit val="years"/>
      </c:dateAx>
      <c:valAx>
        <c:axId val="875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6953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38.46</c:v>
                </c:pt>
                <c:pt idx="1">
                  <c:v>38.46</c:v>
                </c:pt>
                <c:pt idx="2">
                  <c:v>38.46</c:v>
                </c:pt>
                <c:pt idx="3">
                  <c:v>42.31</c:v>
                </c:pt>
                <c:pt idx="4">
                  <c:v>42.31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88800"/>
        <c:axId val="9179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32.659999999999997</c:v>
                </c:pt>
                <c:pt idx="1">
                  <c:v>45.55</c:v>
                </c:pt>
                <c:pt idx="2">
                  <c:v>35.64</c:v>
                </c:pt>
                <c:pt idx="3">
                  <c:v>37.950000000000003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88800"/>
        <c:axId val="91790720"/>
      </c:lineChart>
      <c:dateAx>
        <c:axId val="9178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90720"/>
        <c:crosses val="autoZero"/>
        <c:auto val="1"/>
        <c:lblOffset val="100"/>
        <c:baseTimeUnit val="years"/>
      </c:dateAx>
      <c:valAx>
        <c:axId val="9179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8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86.67</c:v>
                </c:pt>
                <c:pt idx="1">
                  <c:v>84.21</c:v>
                </c:pt>
                <c:pt idx="2">
                  <c:v>85.71</c:v>
                </c:pt>
                <c:pt idx="3">
                  <c:v>85.71</c:v>
                </c:pt>
                <c:pt idx="4">
                  <c:v>88.46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3104"/>
        <c:axId val="9190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80.91</c:v>
                </c:pt>
                <c:pt idx="2">
                  <c:v>87.19</c:v>
                </c:pt>
                <c:pt idx="3">
                  <c:v>88.2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3104"/>
        <c:axId val="91905024"/>
      </c:lineChart>
      <c:dateAx>
        <c:axId val="9190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05024"/>
        <c:crosses val="autoZero"/>
        <c:auto val="1"/>
        <c:lblOffset val="100"/>
        <c:baseTimeUnit val="years"/>
      </c:dateAx>
      <c:valAx>
        <c:axId val="9190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0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51.09</c:v>
                </c:pt>
                <c:pt idx="1">
                  <c:v>45.13</c:v>
                </c:pt>
                <c:pt idx="2">
                  <c:v>96.61</c:v>
                </c:pt>
                <c:pt idx="3">
                  <c:v>96.74</c:v>
                </c:pt>
                <c:pt idx="4">
                  <c:v>96.21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10112"/>
        <c:axId val="8761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0112"/>
        <c:axId val="87612032"/>
      </c:lineChart>
      <c:dateAx>
        <c:axId val="8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12032"/>
        <c:crosses val="autoZero"/>
        <c:auto val="1"/>
        <c:lblOffset val="100"/>
        <c:baseTimeUnit val="years"/>
      </c:dateAx>
      <c:valAx>
        <c:axId val="8761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54784"/>
        <c:axId val="876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54784"/>
        <c:axId val="87656704"/>
      </c:lineChart>
      <c:dateAx>
        <c:axId val="8765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56704"/>
        <c:crosses val="autoZero"/>
        <c:auto val="1"/>
        <c:lblOffset val="100"/>
        <c:baseTimeUnit val="years"/>
      </c:dateAx>
      <c:valAx>
        <c:axId val="8765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5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32320"/>
        <c:axId val="9183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2320"/>
        <c:axId val="91834240"/>
      </c:lineChart>
      <c:dateAx>
        <c:axId val="9183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34240"/>
        <c:crosses val="autoZero"/>
        <c:auto val="1"/>
        <c:lblOffset val="100"/>
        <c:baseTimeUnit val="years"/>
      </c:dateAx>
      <c:valAx>
        <c:axId val="9183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3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62528"/>
        <c:axId val="918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2528"/>
        <c:axId val="91864448"/>
      </c:lineChart>
      <c:dateAx>
        <c:axId val="918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64448"/>
        <c:crosses val="autoZero"/>
        <c:auto val="1"/>
        <c:lblOffset val="100"/>
        <c:baseTimeUnit val="years"/>
      </c:dateAx>
      <c:valAx>
        <c:axId val="918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6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84000"/>
        <c:axId val="9158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84000"/>
        <c:axId val="91585920"/>
      </c:lineChart>
      <c:dateAx>
        <c:axId val="9158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85920"/>
        <c:crosses val="autoZero"/>
        <c:auto val="1"/>
        <c:lblOffset val="100"/>
        <c:baseTimeUnit val="years"/>
      </c:dateAx>
      <c:valAx>
        <c:axId val="9158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8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1561.37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20480"/>
        <c:axId val="9162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5707.62</c:v>
                </c:pt>
                <c:pt idx="1">
                  <c:v>3394.76</c:v>
                </c:pt>
                <c:pt idx="2">
                  <c:v>3189.89</c:v>
                </c:pt>
                <c:pt idx="3">
                  <c:v>2585.83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0480"/>
        <c:axId val="91622400"/>
      </c:lineChart>
      <c:dateAx>
        <c:axId val="9162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22400"/>
        <c:crosses val="autoZero"/>
        <c:auto val="1"/>
        <c:lblOffset val="100"/>
        <c:baseTimeUnit val="years"/>
      </c:dateAx>
      <c:valAx>
        <c:axId val="9162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2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63.13</c:v>
                </c:pt>
                <c:pt idx="1">
                  <c:v>100</c:v>
                </c:pt>
                <c:pt idx="2">
                  <c:v>47.18</c:v>
                </c:pt>
                <c:pt idx="3">
                  <c:v>37.64</c:v>
                </c:pt>
                <c:pt idx="4">
                  <c:v>62.95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38400"/>
        <c:axId val="916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30.77</c:v>
                </c:pt>
                <c:pt idx="1">
                  <c:v>32.81</c:v>
                </c:pt>
                <c:pt idx="2">
                  <c:v>27.92</c:v>
                </c:pt>
                <c:pt idx="3">
                  <c:v>31.45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38400"/>
        <c:axId val="91652864"/>
      </c:lineChart>
      <c:dateAx>
        <c:axId val="916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52864"/>
        <c:crosses val="autoZero"/>
        <c:auto val="1"/>
        <c:lblOffset val="100"/>
        <c:baseTimeUnit val="years"/>
      </c:dateAx>
      <c:valAx>
        <c:axId val="916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214.53</c:v>
                </c:pt>
                <c:pt idx="1">
                  <c:v>134.96</c:v>
                </c:pt>
                <c:pt idx="2">
                  <c:v>285.43</c:v>
                </c:pt>
                <c:pt idx="3">
                  <c:v>383.84</c:v>
                </c:pt>
                <c:pt idx="4">
                  <c:v>219.81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82688"/>
        <c:axId val="9175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501.62</c:v>
                </c:pt>
                <c:pt idx="1">
                  <c:v>483.69</c:v>
                </c:pt>
                <c:pt idx="2">
                  <c:v>602.87</c:v>
                </c:pt>
                <c:pt idx="3">
                  <c:v>588.54999999999995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82688"/>
        <c:axId val="91750400"/>
      </c:lineChart>
      <c:dateAx>
        <c:axId val="9168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50400"/>
        <c:crosses val="autoZero"/>
        <c:auto val="1"/>
        <c:lblOffset val="100"/>
        <c:baseTimeUnit val="years"/>
      </c:dateAx>
      <c:valAx>
        <c:axId val="9175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8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L11" sqref="BL11:BZ1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石川県　加賀市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小規模集合排水処理</v>
      </c>
      <c r="Q8" s="70"/>
      <c r="R8" s="70"/>
      <c r="S8" s="70"/>
      <c r="T8" s="70"/>
      <c r="U8" s="70"/>
      <c r="V8" s="70"/>
      <c r="W8" s="70" t="str">
        <f>データ!L6</f>
        <v>I2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69386</v>
      </c>
      <c r="AM8" s="64"/>
      <c r="AN8" s="64"/>
      <c r="AO8" s="64"/>
      <c r="AP8" s="64"/>
      <c r="AQ8" s="64"/>
      <c r="AR8" s="64"/>
      <c r="AS8" s="64"/>
      <c r="AT8" s="63">
        <f>データ!S6</f>
        <v>305.87</v>
      </c>
      <c r="AU8" s="63"/>
      <c r="AV8" s="63"/>
      <c r="AW8" s="63"/>
      <c r="AX8" s="63"/>
      <c r="AY8" s="63"/>
      <c r="AZ8" s="63"/>
      <c r="BA8" s="63"/>
      <c r="BB8" s="63">
        <f>データ!T6</f>
        <v>226.85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0.08</v>
      </c>
      <c r="Q10" s="63"/>
      <c r="R10" s="63"/>
      <c r="S10" s="63"/>
      <c r="T10" s="63"/>
      <c r="U10" s="63"/>
      <c r="V10" s="63"/>
      <c r="W10" s="63">
        <f>データ!P6</f>
        <v>102.49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52</v>
      </c>
      <c r="AM10" s="64"/>
      <c r="AN10" s="64"/>
      <c r="AO10" s="64"/>
      <c r="AP10" s="64"/>
      <c r="AQ10" s="64"/>
      <c r="AR10" s="64"/>
      <c r="AS10" s="64"/>
      <c r="AT10" s="63">
        <f>データ!V6</f>
        <v>0.03</v>
      </c>
      <c r="AU10" s="63"/>
      <c r="AV10" s="63"/>
      <c r="AW10" s="63"/>
      <c r="AX10" s="63"/>
      <c r="AY10" s="63"/>
      <c r="AZ10" s="63"/>
      <c r="BA10" s="63"/>
      <c r="BB10" s="63">
        <f>データ!W6</f>
        <v>1733.33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172065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石川県　加賀市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0.08</v>
      </c>
      <c r="P6" s="32">
        <f t="shared" si="3"/>
        <v>102.49</v>
      </c>
      <c r="Q6" s="32">
        <f t="shared" si="3"/>
        <v>2700</v>
      </c>
      <c r="R6" s="32">
        <f t="shared" si="3"/>
        <v>69386</v>
      </c>
      <c r="S6" s="32">
        <f t="shared" si="3"/>
        <v>305.87</v>
      </c>
      <c r="T6" s="32">
        <f t="shared" si="3"/>
        <v>226.85</v>
      </c>
      <c r="U6" s="32">
        <f t="shared" si="3"/>
        <v>52</v>
      </c>
      <c r="V6" s="32">
        <f t="shared" si="3"/>
        <v>0.03</v>
      </c>
      <c r="W6" s="32">
        <f t="shared" si="3"/>
        <v>1733.33</v>
      </c>
      <c r="X6" s="33">
        <f>IF(X7="",NA(),X7)</f>
        <v>51.09</v>
      </c>
      <c r="Y6" s="33">
        <f t="shared" ref="Y6:AG6" si="4">IF(Y7="",NA(),Y7)</f>
        <v>45.13</v>
      </c>
      <c r="Z6" s="33">
        <f t="shared" si="4"/>
        <v>96.61</v>
      </c>
      <c r="AA6" s="33">
        <f t="shared" si="4"/>
        <v>96.74</v>
      </c>
      <c r="AB6" s="33">
        <f t="shared" si="4"/>
        <v>96.21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1561.37</v>
      </c>
      <c r="BJ6" s="33">
        <f t="shared" si="7"/>
        <v>5707.62</v>
      </c>
      <c r="BK6" s="33">
        <f t="shared" si="7"/>
        <v>3394.76</v>
      </c>
      <c r="BL6" s="33">
        <f t="shared" si="7"/>
        <v>3189.89</v>
      </c>
      <c r="BM6" s="33">
        <f t="shared" si="7"/>
        <v>2585.83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63.13</v>
      </c>
      <c r="BQ6" s="33">
        <f t="shared" ref="BQ6:BY6" si="8">IF(BQ7="",NA(),BQ7)</f>
        <v>100</v>
      </c>
      <c r="BR6" s="33">
        <f t="shared" si="8"/>
        <v>47.18</v>
      </c>
      <c r="BS6" s="33">
        <f t="shared" si="8"/>
        <v>37.64</v>
      </c>
      <c r="BT6" s="33">
        <f t="shared" si="8"/>
        <v>62.95</v>
      </c>
      <c r="BU6" s="33">
        <f t="shared" si="8"/>
        <v>30.77</v>
      </c>
      <c r="BV6" s="33">
        <f t="shared" si="8"/>
        <v>32.81</v>
      </c>
      <c r="BW6" s="33">
        <f t="shared" si="8"/>
        <v>27.92</v>
      </c>
      <c r="BX6" s="33">
        <f t="shared" si="8"/>
        <v>31.45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214.53</v>
      </c>
      <c r="CB6" s="33">
        <f t="shared" ref="CB6:CJ6" si="9">IF(CB7="",NA(),CB7)</f>
        <v>134.96</v>
      </c>
      <c r="CC6" s="33">
        <f t="shared" si="9"/>
        <v>285.43</v>
      </c>
      <c r="CD6" s="33">
        <f t="shared" si="9"/>
        <v>383.84</v>
      </c>
      <c r="CE6" s="33">
        <f t="shared" si="9"/>
        <v>219.81</v>
      </c>
      <c r="CF6" s="33">
        <f t="shared" si="9"/>
        <v>501.62</v>
      </c>
      <c r="CG6" s="33">
        <f t="shared" si="9"/>
        <v>483.69</v>
      </c>
      <c r="CH6" s="33">
        <f t="shared" si="9"/>
        <v>602.87</v>
      </c>
      <c r="CI6" s="33">
        <f t="shared" si="9"/>
        <v>588.54999999999995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38.46</v>
      </c>
      <c r="CM6" s="33">
        <f t="shared" ref="CM6:CU6" si="10">IF(CM7="",NA(),CM7)</f>
        <v>38.46</v>
      </c>
      <c r="CN6" s="33">
        <f t="shared" si="10"/>
        <v>38.46</v>
      </c>
      <c r="CO6" s="33">
        <f t="shared" si="10"/>
        <v>42.31</v>
      </c>
      <c r="CP6" s="33">
        <f t="shared" si="10"/>
        <v>42.31</v>
      </c>
      <c r="CQ6" s="33">
        <f t="shared" si="10"/>
        <v>32.659999999999997</v>
      </c>
      <c r="CR6" s="33">
        <f t="shared" si="10"/>
        <v>45.55</v>
      </c>
      <c r="CS6" s="33">
        <f t="shared" si="10"/>
        <v>35.64</v>
      </c>
      <c r="CT6" s="33">
        <f t="shared" si="10"/>
        <v>37.950000000000003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86.67</v>
      </c>
      <c r="CX6" s="33">
        <f t="shared" ref="CX6:DF6" si="11">IF(CX7="",NA(),CX7)</f>
        <v>84.21</v>
      </c>
      <c r="CY6" s="33">
        <f t="shared" si="11"/>
        <v>85.71</v>
      </c>
      <c r="CZ6" s="33">
        <f t="shared" si="11"/>
        <v>85.71</v>
      </c>
      <c r="DA6" s="33">
        <f t="shared" si="11"/>
        <v>88.46</v>
      </c>
      <c r="DB6" s="33">
        <f t="shared" si="11"/>
        <v>85.47</v>
      </c>
      <c r="DC6" s="33">
        <f t="shared" si="11"/>
        <v>80.91</v>
      </c>
      <c r="DD6" s="33">
        <f t="shared" si="11"/>
        <v>87.19</v>
      </c>
      <c r="DE6" s="33">
        <f t="shared" si="11"/>
        <v>88.2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3">
        <f t="shared" si="14"/>
        <v>0.01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2015</v>
      </c>
      <c r="C7" s="35">
        <v>172065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0.08</v>
      </c>
      <c r="P7" s="36">
        <v>102.49</v>
      </c>
      <c r="Q7" s="36">
        <v>2700</v>
      </c>
      <c r="R7" s="36">
        <v>69386</v>
      </c>
      <c r="S7" s="36">
        <v>305.87</v>
      </c>
      <c r="T7" s="36">
        <v>226.85</v>
      </c>
      <c r="U7" s="36">
        <v>52</v>
      </c>
      <c r="V7" s="36">
        <v>0.03</v>
      </c>
      <c r="W7" s="36">
        <v>1733.33</v>
      </c>
      <c r="X7" s="36">
        <v>51.09</v>
      </c>
      <c r="Y7" s="36">
        <v>45.13</v>
      </c>
      <c r="Z7" s="36">
        <v>96.61</v>
      </c>
      <c r="AA7" s="36">
        <v>96.74</v>
      </c>
      <c r="AB7" s="36">
        <v>96.21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1561.37</v>
      </c>
      <c r="BJ7" s="36">
        <v>5707.62</v>
      </c>
      <c r="BK7" s="36">
        <v>3394.76</v>
      </c>
      <c r="BL7" s="36">
        <v>3189.89</v>
      </c>
      <c r="BM7" s="36">
        <v>2585.83</v>
      </c>
      <c r="BN7" s="36">
        <v>2464.06</v>
      </c>
      <c r="BO7" s="36">
        <v>2685.08</v>
      </c>
      <c r="BP7" s="36">
        <v>63.13</v>
      </c>
      <c r="BQ7" s="36">
        <v>100</v>
      </c>
      <c r="BR7" s="36">
        <v>47.18</v>
      </c>
      <c r="BS7" s="36">
        <v>37.64</v>
      </c>
      <c r="BT7" s="36">
        <v>62.95</v>
      </c>
      <c r="BU7" s="36">
        <v>30.77</v>
      </c>
      <c r="BV7" s="36">
        <v>32.81</v>
      </c>
      <c r="BW7" s="36">
        <v>27.92</v>
      </c>
      <c r="BX7" s="36">
        <v>31.45</v>
      </c>
      <c r="BY7" s="36">
        <v>32.909999999999997</v>
      </c>
      <c r="BZ7" s="36">
        <v>30.63</v>
      </c>
      <c r="CA7" s="36">
        <v>214.53</v>
      </c>
      <c r="CB7" s="36">
        <v>134.96</v>
      </c>
      <c r="CC7" s="36">
        <v>285.43</v>
      </c>
      <c r="CD7" s="36">
        <v>383.84</v>
      </c>
      <c r="CE7" s="36">
        <v>219.81</v>
      </c>
      <c r="CF7" s="36">
        <v>501.62</v>
      </c>
      <c r="CG7" s="36">
        <v>483.69</v>
      </c>
      <c r="CH7" s="36">
        <v>602.87</v>
      </c>
      <c r="CI7" s="36">
        <v>588.54999999999995</v>
      </c>
      <c r="CJ7" s="36">
        <v>561.54</v>
      </c>
      <c r="CK7" s="36">
        <v>600.63</v>
      </c>
      <c r="CL7" s="36">
        <v>38.46</v>
      </c>
      <c r="CM7" s="36">
        <v>38.46</v>
      </c>
      <c r="CN7" s="36">
        <v>38.46</v>
      </c>
      <c r="CO7" s="36">
        <v>42.31</v>
      </c>
      <c r="CP7" s="36">
        <v>42.31</v>
      </c>
      <c r="CQ7" s="36">
        <v>32.659999999999997</v>
      </c>
      <c r="CR7" s="36">
        <v>45.55</v>
      </c>
      <c r="CS7" s="36">
        <v>35.64</v>
      </c>
      <c r="CT7" s="36">
        <v>37.950000000000003</v>
      </c>
      <c r="CU7" s="36">
        <v>34.92</v>
      </c>
      <c r="CV7" s="36">
        <v>36.67</v>
      </c>
      <c r="CW7" s="36">
        <v>86.67</v>
      </c>
      <c r="CX7" s="36">
        <v>84.21</v>
      </c>
      <c r="CY7" s="36">
        <v>85.71</v>
      </c>
      <c r="CZ7" s="36">
        <v>85.71</v>
      </c>
      <c r="DA7" s="36">
        <v>88.46</v>
      </c>
      <c r="DB7" s="36">
        <v>85.47</v>
      </c>
      <c r="DC7" s="36">
        <v>80.91</v>
      </c>
      <c r="DD7" s="36">
        <v>87.19</v>
      </c>
      <c r="DE7" s="36">
        <v>88.2</v>
      </c>
      <c r="DF7" s="36">
        <v>88.64</v>
      </c>
      <c r="DG7" s="36">
        <v>89.35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0.01</v>
      </c>
      <c r="EM7" s="36">
        <v>0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久憲</cp:lastModifiedBy>
  <dcterms:created xsi:type="dcterms:W3CDTF">2017-02-08T03:20:23Z</dcterms:created>
  <dcterms:modified xsi:type="dcterms:W3CDTF">2017-02-13T05:59:24Z</dcterms:modified>
  <cp:category/>
</cp:coreProperties>
</file>