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706000_自然環境課\004【大】鳥獣グループ\019【中】鳥獣保護事業計画\2026(R8)\017【簿】石川県ニホンジカモニタリング調査業務委託(R13末)\01_当初伺\"/>
    </mc:Choice>
  </mc:AlternateContent>
  <xr:revisionPtr revIDLastSave="0" documentId="13_ncr:1_{C10615AF-601D-4807-BFE0-7E0DCCD897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単抜き" sheetId="11" r:id="rId1"/>
  </sheets>
  <definedNames>
    <definedName name="_xlnm.Print_Area" localSheetId="0">単抜き!$A$1:$G$49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1" l="1"/>
  <c r="B26" i="11"/>
  <c r="E11" i="11"/>
  <c r="E25" i="11"/>
  <c r="E17" i="11"/>
  <c r="E18" i="11"/>
  <c r="E19" i="11"/>
  <c r="E21" i="11"/>
  <c r="E22" i="11"/>
  <c r="E23" i="11"/>
  <c r="E16" i="11"/>
  <c r="E8" i="11"/>
  <c r="E9" i="11"/>
  <c r="E10" i="11"/>
  <c r="E12" i="11"/>
  <c r="E13" i="11"/>
  <c r="E14" i="11"/>
  <c r="E7" i="11"/>
  <c r="D26" i="11" l="1"/>
  <c r="D27" i="11" s="1"/>
  <c r="C26" i="11"/>
  <c r="B27" i="11"/>
  <c r="C27" i="11" l="1"/>
  <c r="E27" i="11" s="1"/>
  <c r="E26" i="11"/>
</calcChain>
</file>

<file path=xl/sharedStrings.xml><?xml version="1.0" encoding="utf-8"?>
<sst xmlns="http://schemas.openxmlformats.org/spreadsheetml/2006/main" count="60" uniqueCount="51">
  <si>
    <t>技術員</t>
  </si>
  <si>
    <t>A　直接人件費</t>
  </si>
  <si>
    <t>区分</t>
  </si>
  <si>
    <t>技師B</t>
    <rPh sb="0" eb="2">
      <t>ギシ</t>
    </rPh>
    <phoneticPr fontId="4"/>
  </si>
  <si>
    <t>技師C</t>
    <rPh sb="0" eb="2">
      <t>ギシ</t>
    </rPh>
    <phoneticPr fontId="4"/>
  </si>
  <si>
    <t>金額合計</t>
  </si>
  <si>
    <t>備考</t>
  </si>
  <si>
    <t>人数合計（人分）</t>
  </si>
  <si>
    <t>金額合計（円）</t>
  </si>
  <si>
    <t>B 直接経費</t>
  </si>
  <si>
    <t>項目</t>
  </si>
  <si>
    <t>単位</t>
  </si>
  <si>
    <t>単価</t>
  </si>
  <si>
    <t>備考</t>
    <rPh sb="0" eb="2">
      <t>ビコウ</t>
    </rPh>
    <phoneticPr fontId="4"/>
  </si>
  <si>
    <t>往復</t>
    <rPh sb="0" eb="2">
      <t>オウフク</t>
    </rPh>
    <phoneticPr fontId="4"/>
  </si>
  <si>
    <t>式</t>
    <rPh sb="0" eb="1">
      <t>シキ</t>
    </rPh>
    <phoneticPr fontId="4"/>
  </si>
  <si>
    <t>消耗品費</t>
    <rPh sb="0" eb="4">
      <t>ショウモウヒンヒ</t>
    </rPh>
    <phoneticPr fontId="4"/>
  </si>
  <si>
    <t>C　諸経費　　　　　　　　</t>
  </si>
  <si>
    <t>（直接人件費+直接経費）×一般管理費率</t>
    <rPh sb="1" eb="3">
      <t>チョクセツ</t>
    </rPh>
    <rPh sb="3" eb="6">
      <t>ジンケンヒ</t>
    </rPh>
    <rPh sb="7" eb="9">
      <t>チョクセツ</t>
    </rPh>
    <rPh sb="9" eb="11">
      <t>ケイヒ</t>
    </rPh>
    <rPh sb="13" eb="15">
      <t>イッパン</t>
    </rPh>
    <rPh sb="15" eb="17">
      <t>カンリ</t>
    </rPh>
    <rPh sb="17" eb="18">
      <t>ヒ</t>
    </rPh>
    <rPh sb="18" eb="19">
      <t>リツ</t>
    </rPh>
    <phoneticPr fontId="4"/>
  </si>
  <si>
    <t>合計　A+B+C</t>
    <phoneticPr fontId="4"/>
  </si>
  <si>
    <t>計改め</t>
    <rPh sb="0" eb="1">
      <t>ケイ</t>
    </rPh>
    <rPh sb="1" eb="2">
      <t>アラタ</t>
    </rPh>
    <phoneticPr fontId="4"/>
  </si>
  <si>
    <t>（千円未満切捨て）</t>
    <phoneticPr fontId="4"/>
  </si>
  <si>
    <t>消費税</t>
    <rPh sb="0" eb="3">
      <t>ショウヒゼイ</t>
    </rPh>
    <phoneticPr fontId="4"/>
  </si>
  <si>
    <t>合計金額</t>
  </si>
  <si>
    <t>糞塊密度調査</t>
    <rPh sb="0" eb="4">
      <t>フンカイミツド</t>
    </rPh>
    <rPh sb="4" eb="6">
      <t>チョウサ</t>
    </rPh>
    <phoneticPr fontId="1"/>
  </si>
  <si>
    <t>石川県ニホンジカ・イノシシ個体数推定等業務委託</t>
    <rPh sb="0" eb="3">
      <t>イシカワケン</t>
    </rPh>
    <rPh sb="13" eb="18">
      <t>コタイスウスイテイ</t>
    </rPh>
    <rPh sb="18" eb="19">
      <t>トウ</t>
    </rPh>
    <rPh sb="19" eb="21">
      <t>ギョウム</t>
    </rPh>
    <rPh sb="21" eb="23">
      <t>イタク</t>
    </rPh>
    <phoneticPr fontId="4"/>
  </si>
  <si>
    <t>自動撮影カメラ撮影画像分析</t>
    <rPh sb="0" eb="4">
      <t>ジドウサツエイ</t>
    </rPh>
    <rPh sb="7" eb="9">
      <t>サツエイ</t>
    </rPh>
    <rPh sb="9" eb="11">
      <t>ガゾウ</t>
    </rPh>
    <rPh sb="11" eb="13">
      <t>ブンセキ</t>
    </rPh>
    <phoneticPr fontId="1"/>
  </si>
  <si>
    <t>個体数推定に係るデータ収集</t>
    <rPh sb="0" eb="5">
      <t>コタイスウスイテイ</t>
    </rPh>
    <rPh sb="6" eb="7">
      <t>カカ</t>
    </rPh>
    <rPh sb="11" eb="13">
      <t>シュウシュウ</t>
    </rPh>
    <phoneticPr fontId="1"/>
  </si>
  <si>
    <t>【ニホンジカ】</t>
    <phoneticPr fontId="1"/>
  </si>
  <si>
    <t>個体数推定</t>
    <rPh sb="0" eb="3">
      <t>コタイスウ</t>
    </rPh>
    <rPh sb="3" eb="5">
      <t>スイテイ</t>
    </rPh>
    <phoneticPr fontId="4"/>
  </si>
  <si>
    <t>将来予測</t>
    <rPh sb="0" eb="4">
      <t>ショウライヨソク</t>
    </rPh>
    <phoneticPr fontId="4"/>
  </si>
  <si>
    <t>調査結果の整理</t>
    <rPh sb="0" eb="4">
      <t>チョウサケッカ</t>
    </rPh>
    <rPh sb="5" eb="7">
      <t>セイリ</t>
    </rPh>
    <phoneticPr fontId="4"/>
  </si>
  <si>
    <t>1. ニホンジカモニタリング調査</t>
    <rPh sb="14" eb="16">
      <t>チョウサ</t>
    </rPh>
    <phoneticPr fontId="4"/>
  </si>
  <si>
    <t>2. .ニホンジカ個体数推定等</t>
    <rPh sb="9" eb="12">
      <t>コタイスウ</t>
    </rPh>
    <rPh sb="12" eb="14">
      <t>スイテイ</t>
    </rPh>
    <rPh sb="14" eb="15">
      <t>トウ</t>
    </rPh>
    <phoneticPr fontId="4"/>
  </si>
  <si>
    <t>3．イノシシ個体数推定等</t>
    <rPh sb="6" eb="9">
      <t>コタイスウ</t>
    </rPh>
    <rPh sb="9" eb="12">
      <t>スイテイトウ</t>
    </rPh>
    <phoneticPr fontId="4"/>
  </si>
  <si>
    <t>【イノシシ】</t>
    <phoneticPr fontId="1"/>
  </si>
  <si>
    <t>【共通】</t>
    <rPh sb="1" eb="3">
      <t>キョウツウ</t>
    </rPh>
    <phoneticPr fontId="4"/>
  </si>
  <si>
    <t>打合せ</t>
    <rPh sb="0" eb="2">
      <t>ウチアワ</t>
    </rPh>
    <phoneticPr fontId="4"/>
  </si>
  <si>
    <t>業務工程表の作成</t>
    <rPh sb="0" eb="2">
      <t>ギョウム</t>
    </rPh>
    <rPh sb="2" eb="5">
      <t>コウテイヒョウ</t>
    </rPh>
    <rPh sb="6" eb="8">
      <t>サクセイ</t>
    </rPh>
    <phoneticPr fontId="4"/>
  </si>
  <si>
    <t>検討会資料作成及び検討会出席</t>
    <rPh sb="0" eb="3">
      <t>ケントウカイ</t>
    </rPh>
    <rPh sb="3" eb="5">
      <t>シリョウ</t>
    </rPh>
    <rPh sb="5" eb="7">
      <t>サクセイ</t>
    </rPh>
    <rPh sb="7" eb="8">
      <t>オヨ</t>
    </rPh>
    <rPh sb="9" eb="12">
      <t>ケントウカイ</t>
    </rPh>
    <rPh sb="12" eb="14">
      <t>シュッセキ</t>
    </rPh>
    <phoneticPr fontId="4"/>
  </si>
  <si>
    <t>報告書作成</t>
    <rPh sb="0" eb="3">
      <t>ホウコクショ</t>
    </rPh>
    <rPh sb="3" eb="5">
      <t>サクセイ</t>
    </rPh>
    <phoneticPr fontId="4"/>
  </si>
  <si>
    <t>（旅費）糞塊密度調査の下見</t>
    <rPh sb="1" eb="3">
      <t>リョヒ</t>
    </rPh>
    <rPh sb="4" eb="8">
      <t>フンカイミツド</t>
    </rPh>
    <rPh sb="8" eb="10">
      <t>チョウサ</t>
    </rPh>
    <rPh sb="11" eb="13">
      <t>シタミ</t>
    </rPh>
    <phoneticPr fontId="4"/>
  </si>
  <si>
    <t>（旅費）糞塊密度調査</t>
    <rPh sb="1" eb="3">
      <t>リョヒ</t>
    </rPh>
    <rPh sb="4" eb="8">
      <t>フンカイミツド</t>
    </rPh>
    <rPh sb="8" eb="10">
      <t>チョウサ</t>
    </rPh>
    <phoneticPr fontId="4"/>
  </si>
  <si>
    <t>（宿泊費）糞塊密度調査の下見</t>
    <rPh sb="1" eb="4">
      <t>シュクハクヒ</t>
    </rPh>
    <rPh sb="5" eb="9">
      <t>フンカイミツド</t>
    </rPh>
    <rPh sb="9" eb="11">
      <t>チョウサ</t>
    </rPh>
    <rPh sb="12" eb="14">
      <t>シタミ</t>
    </rPh>
    <phoneticPr fontId="4"/>
  </si>
  <si>
    <t>（宿泊費）糞塊密度調査</t>
    <rPh sb="1" eb="4">
      <t>シュクハクヒ</t>
    </rPh>
    <rPh sb="5" eb="11">
      <t>フンカイミツドチョウサ</t>
    </rPh>
    <phoneticPr fontId="4"/>
  </si>
  <si>
    <t>通信費</t>
    <rPh sb="0" eb="3">
      <t>ツウシンヒ</t>
    </rPh>
    <phoneticPr fontId="4"/>
  </si>
  <si>
    <t>印刷費</t>
    <rPh sb="0" eb="3">
      <t>インサツヒ</t>
    </rPh>
    <phoneticPr fontId="4"/>
  </si>
  <si>
    <t>泊</t>
    <rPh sb="0" eb="1">
      <t>ハク</t>
    </rPh>
    <phoneticPr fontId="4"/>
  </si>
  <si>
    <t>賃借料（レンタカー代）</t>
    <rPh sb="0" eb="3">
      <t>チンシャクリョウ</t>
    </rPh>
    <rPh sb="9" eb="10">
      <t>ダイ</t>
    </rPh>
    <phoneticPr fontId="4"/>
  </si>
  <si>
    <t>台</t>
    <rPh sb="0" eb="1">
      <t>ダイ</t>
    </rPh>
    <phoneticPr fontId="4"/>
  </si>
  <si>
    <t>将来予測分析ツールの作成</t>
    <rPh sb="0" eb="6">
      <t>ショウライヨソクブンセキ</t>
    </rPh>
    <rPh sb="10" eb="1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</si>
</sst>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#,##0.0"/>
    <numFmt numFmtId="178" formatCode="0.0_ "/>
    <numFmt numFmtId="179" formatCode="#,##0_ "/>
    <numFmt numFmtId="180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ill="0" applyBorder="0" applyProtection="0">
      <alignment vertical="center"/>
    </xf>
    <xf numFmtId="0" fontId="3" fillId="0" borderId="0">
      <alignment vertical="center"/>
    </xf>
  </cellStyleXfs>
  <cellXfs count="117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3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5" xfId="1" applyFont="1" applyBorder="1" applyAlignment="1">
      <alignment horizontal="center" vertical="center"/>
    </xf>
    <xf numFmtId="38" fontId="2" fillId="0" borderId="10" xfId="2" applyFont="1" applyBorder="1" applyAlignment="1">
      <alignment horizontal="right" vertical="center"/>
    </xf>
    <xf numFmtId="0" fontId="6" fillId="0" borderId="0" xfId="3" applyFont="1" applyAlignment="1">
      <alignment horizontal="center" vertical="center" shrinkToFit="1"/>
    </xf>
    <xf numFmtId="0" fontId="9" fillId="0" borderId="16" xfId="1" applyFont="1" applyBorder="1" applyAlignment="1">
      <alignment vertical="center" wrapText="1"/>
    </xf>
    <xf numFmtId="177" fontId="6" fillId="0" borderId="17" xfId="1" applyNumberFormat="1" applyFont="1" applyBorder="1" applyAlignment="1">
      <alignment horizontal="right" vertical="center"/>
    </xf>
    <xf numFmtId="3" fontId="6" fillId="0" borderId="19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21" xfId="1" applyFont="1" applyBorder="1" applyAlignment="1">
      <alignment vertical="center" wrapText="1" shrinkToFit="1"/>
    </xf>
    <xf numFmtId="0" fontId="9" fillId="0" borderId="21" xfId="1" applyFont="1" applyBorder="1" applyAlignment="1">
      <alignment vertical="center" wrapText="1"/>
    </xf>
    <xf numFmtId="0" fontId="6" fillId="0" borderId="22" xfId="1" applyFont="1" applyBorder="1" applyAlignment="1">
      <alignment horizontal="left" vertical="center" wrapText="1"/>
    </xf>
    <xf numFmtId="177" fontId="6" fillId="0" borderId="10" xfId="1" applyNumberFormat="1" applyFont="1" applyBorder="1" applyAlignment="1">
      <alignment horizontal="right" vertical="center"/>
    </xf>
    <xf numFmtId="0" fontId="6" fillId="0" borderId="23" xfId="1" applyFont="1" applyBorder="1">
      <alignment vertical="center"/>
    </xf>
    <xf numFmtId="178" fontId="6" fillId="0" borderId="24" xfId="1" applyNumberFormat="1" applyFont="1" applyBorder="1" applyAlignment="1">
      <alignment horizontal="right" vertical="center"/>
    </xf>
    <xf numFmtId="0" fontId="6" fillId="0" borderId="27" xfId="1" applyFont="1" applyBorder="1">
      <alignment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6" fillId="0" borderId="28" xfId="1" applyFont="1" applyBorder="1" applyAlignment="1">
      <alignment horizontal="center" vertical="center"/>
    </xf>
    <xf numFmtId="0" fontId="6" fillId="0" borderId="31" xfId="1" applyFont="1" applyBorder="1" applyAlignment="1">
      <alignment horizontal="left" vertical="center"/>
    </xf>
    <xf numFmtId="0" fontId="6" fillId="0" borderId="38" xfId="1" applyFont="1" applyBorder="1">
      <alignment vertical="center"/>
    </xf>
    <xf numFmtId="0" fontId="6" fillId="0" borderId="0" xfId="1" applyFont="1" applyAlignment="1">
      <alignment horizontal="right" vertical="center" shrinkToFit="1"/>
    </xf>
    <xf numFmtId="0" fontId="6" fillId="0" borderId="40" xfId="1" applyFont="1" applyBorder="1">
      <alignment vertical="center"/>
    </xf>
    <xf numFmtId="38" fontId="10" fillId="0" borderId="42" xfId="2" applyFont="1" applyFill="1" applyBorder="1" applyAlignment="1" applyProtection="1">
      <alignment horizontal="left" vertical="center"/>
    </xf>
    <xf numFmtId="0" fontId="6" fillId="0" borderId="43" xfId="1" applyFont="1" applyBorder="1" applyAlignment="1">
      <alignment horizontal="left" vertical="center"/>
    </xf>
    <xf numFmtId="180" fontId="10" fillId="0" borderId="44" xfId="1" applyNumberFormat="1" applyFont="1" applyBorder="1" applyAlignment="1">
      <alignment horizontal="left" vertical="center"/>
    </xf>
    <xf numFmtId="3" fontId="6" fillId="0" borderId="0" xfId="1" applyNumberFormat="1" applyFont="1" applyAlignment="1">
      <alignment vertical="center" shrinkToFit="1"/>
    </xf>
    <xf numFmtId="0" fontId="6" fillId="0" borderId="45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51" xfId="1" applyFont="1" applyBorder="1">
      <alignment vertical="center"/>
    </xf>
    <xf numFmtId="38" fontId="6" fillId="0" borderId="0" xfId="1" applyNumberFormat="1" applyFont="1">
      <alignment vertical="center"/>
    </xf>
    <xf numFmtId="0" fontId="8" fillId="0" borderId="0" xfId="1" applyFont="1">
      <alignment vertical="center"/>
    </xf>
    <xf numFmtId="3" fontId="6" fillId="0" borderId="31" xfId="1" applyNumberFormat="1" applyFont="1" applyBorder="1" applyAlignment="1">
      <alignment horizontal="right" vertical="center"/>
    </xf>
    <xf numFmtId="0" fontId="7" fillId="0" borderId="31" xfId="1" applyFont="1" applyBorder="1" applyAlignment="1">
      <alignment horizontal="left" vertical="center" wrapText="1" shrinkToFit="1"/>
    </xf>
    <xf numFmtId="0" fontId="7" fillId="0" borderId="52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10" fillId="0" borderId="20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179" fontId="6" fillId="0" borderId="17" xfId="1" applyNumberFormat="1" applyFont="1" applyBorder="1" applyAlignment="1">
      <alignment horizontal="right" vertical="center"/>
    </xf>
    <xf numFmtId="3" fontId="6" fillId="0" borderId="51" xfId="1" applyNumberFormat="1" applyFont="1" applyBorder="1" applyAlignment="1">
      <alignment horizontal="right" vertical="center"/>
    </xf>
    <xf numFmtId="3" fontId="6" fillId="0" borderId="46" xfId="1" applyNumberFormat="1" applyFont="1" applyBorder="1" applyAlignment="1">
      <alignment horizontal="right" vertical="center"/>
    </xf>
    <xf numFmtId="3" fontId="6" fillId="0" borderId="50" xfId="1" applyNumberFormat="1" applyFont="1" applyBorder="1" applyAlignment="1">
      <alignment horizontal="right" vertical="center"/>
    </xf>
    <xf numFmtId="179" fontId="6" fillId="0" borderId="35" xfId="1" applyNumberFormat="1" applyFont="1" applyBorder="1" applyAlignment="1">
      <alignment horizontal="right" vertical="center"/>
    </xf>
    <xf numFmtId="0" fontId="6" fillId="0" borderId="39" xfId="1" applyFont="1" applyBorder="1" applyAlignment="1">
      <alignment horizontal="center" vertical="center"/>
    </xf>
    <xf numFmtId="3" fontId="6" fillId="0" borderId="41" xfId="1" applyNumberFormat="1" applyFont="1" applyBorder="1" applyAlignment="1">
      <alignment horizontal="right" vertical="center"/>
    </xf>
    <xf numFmtId="177" fontId="6" fillId="0" borderId="3" xfId="1" applyNumberFormat="1" applyFont="1" applyBorder="1" applyAlignment="1">
      <alignment horizontal="right" vertical="center"/>
    </xf>
    <xf numFmtId="0" fontId="9" fillId="0" borderId="22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/>
    </xf>
    <xf numFmtId="38" fontId="2" fillId="0" borderId="14" xfId="2" applyFont="1" applyBorder="1" applyAlignment="1">
      <alignment horizontal="right" vertical="center"/>
    </xf>
    <xf numFmtId="0" fontId="11" fillId="0" borderId="15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wrapText="1" shrinkToFit="1"/>
    </xf>
    <xf numFmtId="3" fontId="6" fillId="0" borderId="56" xfId="1" applyNumberFormat="1" applyFont="1" applyBorder="1" applyAlignment="1">
      <alignment horizontal="right" vertical="center"/>
    </xf>
    <xf numFmtId="178" fontId="6" fillId="0" borderId="55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vertical="center" shrinkToFit="1"/>
    </xf>
    <xf numFmtId="0" fontId="6" fillId="0" borderId="25" xfId="1" applyFont="1" applyBorder="1">
      <alignment vertical="center"/>
    </xf>
    <xf numFmtId="0" fontId="6" fillId="0" borderId="16" xfId="1" applyFont="1" applyBorder="1">
      <alignment vertical="center"/>
    </xf>
    <xf numFmtId="0" fontId="7" fillId="0" borderId="20" xfId="1" applyFont="1" applyBorder="1" applyAlignment="1">
      <alignment horizontal="left" vertical="center" wrapText="1" shrinkToFit="1"/>
    </xf>
    <xf numFmtId="0" fontId="7" fillId="0" borderId="19" xfId="1" applyFont="1" applyBorder="1" applyAlignment="1">
      <alignment horizontal="left" vertical="center" wrapText="1" shrinkToFit="1"/>
    </xf>
    <xf numFmtId="0" fontId="7" fillId="0" borderId="19" xfId="1" applyFont="1" applyBorder="1" applyAlignment="1">
      <alignment horizontal="left" vertical="center" wrapText="1" shrinkToFit="1"/>
    </xf>
    <xf numFmtId="0" fontId="7" fillId="0" borderId="20" xfId="1" applyFont="1" applyBorder="1" applyAlignment="1">
      <alignment horizontal="left" vertical="center" wrapText="1" shrinkToFit="1"/>
    </xf>
    <xf numFmtId="0" fontId="6" fillId="0" borderId="21" xfId="1" applyFont="1" applyBorder="1" applyAlignment="1">
      <alignment vertical="center" wrapText="1"/>
    </xf>
    <xf numFmtId="0" fontId="6" fillId="0" borderId="21" xfId="1" applyFont="1" applyBorder="1" applyAlignment="1">
      <alignment horizontal="left" vertical="center" shrinkToFit="1"/>
    </xf>
    <xf numFmtId="0" fontId="11" fillId="0" borderId="21" xfId="1" applyFont="1" applyBorder="1" applyAlignment="1">
      <alignment horizontal="center" vertical="center" shrinkToFit="1"/>
    </xf>
    <xf numFmtId="0" fontId="6" fillId="0" borderId="56" xfId="1" applyFont="1" applyBorder="1" applyAlignment="1">
      <alignment horizontal="left" vertical="center" shrinkToFit="1"/>
    </xf>
    <xf numFmtId="0" fontId="6" fillId="0" borderId="57" xfId="1" applyFont="1" applyBorder="1" applyAlignment="1">
      <alignment horizontal="left" vertical="center" shrinkToFit="1"/>
    </xf>
    <xf numFmtId="0" fontId="6" fillId="0" borderId="26" xfId="1" applyFont="1" applyBorder="1">
      <alignment vertical="center"/>
    </xf>
    <xf numFmtId="0" fontId="6" fillId="0" borderId="25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179" fontId="7" fillId="0" borderId="37" xfId="1" applyNumberFormat="1" applyFont="1" applyBorder="1" applyAlignment="1">
      <alignment horizontal="center" vertical="center"/>
    </xf>
    <xf numFmtId="179" fontId="7" fillId="0" borderId="26" xfId="1" applyNumberFormat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51" xfId="1" applyFont="1" applyBorder="1" applyAlignment="1">
      <alignment horizontal="left" vertical="center"/>
    </xf>
    <xf numFmtId="0" fontId="6" fillId="0" borderId="46" xfId="1" applyFont="1" applyBorder="1" applyAlignment="1">
      <alignment horizontal="left" vertical="center"/>
    </xf>
    <xf numFmtId="9" fontId="6" fillId="0" borderId="48" xfId="1" applyNumberFormat="1" applyFont="1" applyBorder="1" applyAlignment="1">
      <alignment horizontal="left" vertical="center"/>
    </xf>
    <xf numFmtId="0" fontId="6" fillId="0" borderId="49" xfId="1" applyFont="1" applyBorder="1" applyAlignment="1">
      <alignment horizontal="left" vertical="center"/>
    </xf>
    <xf numFmtId="0" fontId="6" fillId="0" borderId="50" xfId="1" applyFont="1" applyBorder="1" applyAlignment="1">
      <alignment horizontal="left" vertical="center"/>
    </xf>
    <xf numFmtId="179" fontId="6" fillId="0" borderId="33" xfId="1" applyNumberFormat="1" applyFont="1" applyBorder="1" applyAlignment="1">
      <alignment horizontal="right" vertical="center"/>
    </xf>
    <xf numFmtId="179" fontId="6" fillId="0" borderId="34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 wrapText="1" shrinkToFit="1"/>
    </xf>
    <xf numFmtId="0" fontId="7" fillId="0" borderId="20" xfId="1" applyFont="1" applyBorder="1" applyAlignment="1">
      <alignment horizontal="left" vertical="center" wrapText="1" shrinkToFit="1"/>
    </xf>
    <xf numFmtId="0" fontId="7" fillId="0" borderId="0" xfId="1" applyFont="1" applyBorder="1" applyAlignment="1">
      <alignment horizontal="center" vertical="center" wrapText="1" shrinkToFi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 wrapText="1" shrinkToFit="1"/>
    </xf>
    <xf numFmtId="0" fontId="7" fillId="0" borderId="25" xfId="1" applyFont="1" applyBorder="1" applyAlignment="1">
      <alignment horizontal="center" vertical="center" wrapText="1" shrinkToFit="1"/>
    </xf>
    <xf numFmtId="0" fontId="7" fillId="0" borderId="26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left" vertical="center" wrapText="1" shrinkToFit="1"/>
    </xf>
    <xf numFmtId="0" fontId="7" fillId="0" borderId="53" xfId="1" applyFont="1" applyBorder="1" applyAlignment="1">
      <alignment horizontal="left" vertical="center" wrapText="1" shrinkToFit="1"/>
    </xf>
    <xf numFmtId="0" fontId="7" fillId="0" borderId="19" xfId="1" applyFont="1" applyBorder="1" applyAlignment="1">
      <alignment horizontal="center" vertical="center" wrapText="1" shrinkToFit="1"/>
    </xf>
    <xf numFmtId="0" fontId="7" fillId="0" borderId="20" xfId="1" applyFont="1" applyBorder="1" applyAlignment="1">
      <alignment horizontal="center" vertical="center" wrapText="1" shrinkToFit="1"/>
    </xf>
    <xf numFmtId="0" fontId="7" fillId="0" borderId="21" xfId="1" applyFont="1" applyBorder="1" applyAlignment="1">
      <alignment horizontal="left" vertical="center" wrapText="1" shrinkToFit="1"/>
    </xf>
    <xf numFmtId="0" fontId="7" fillId="0" borderId="18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10" fillId="0" borderId="18" xfId="1" applyFont="1" applyBorder="1" applyAlignment="1">
      <alignment horizontal="left" vertical="center" wrapText="1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54" xfId="1" applyFont="1" applyBorder="1" applyAlignment="1">
      <alignment horizontal="center" vertical="center" shrinkToFit="1"/>
    </xf>
  </cellXfs>
  <cellStyles count="4">
    <cellStyle name="桁区切り 2" xfId="2" xr:uid="{79C68F02-A704-4909-82BC-03F53E329ADF}"/>
    <cellStyle name="標準" xfId="0" builtinId="0"/>
    <cellStyle name="標準 2" xfId="1" xr:uid="{F08B00DB-61C1-4793-812C-A0DAB9E043F8}"/>
    <cellStyle name="標準 2 2" xfId="3" xr:uid="{759E2666-77B8-4D0B-AE7B-3A91F6D6B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B663-AD26-4D89-9881-1D9C7789F43D}">
  <sheetPr>
    <pageSetUpPr fitToPage="1"/>
  </sheetPr>
  <dimension ref="A1:K99"/>
  <sheetViews>
    <sheetView tabSelected="1" view="pageBreakPreview" zoomScale="85" zoomScaleNormal="85" zoomScaleSheetLayoutView="85" workbookViewId="0">
      <selection activeCell="D29" sqref="D29"/>
    </sheetView>
  </sheetViews>
  <sheetFormatPr defaultColWidth="8.90625" defaultRowHeight="20.149999999999999" customHeight="1" x14ac:dyDescent="0.2"/>
  <cols>
    <col min="1" max="1" width="27.6328125" style="4" customWidth="1"/>
    <col min="2" max="6" width="9.6328125" style="4" customWidth="1"/>
    <col min="7" max="7" width="27.26953125" style="25" customWidth="1"/>
    <col min="8" max="8" width="2.90625" style="4" customWidth="1"/>
    <col min="9" max="11" width="7.08984375" style="4" customWidth="1"/>
    <col min="12" max="16384" width="8.90625" style="4"/>
  </cols>
  <sheetData>
    <row r="1" spans="1:11" ht="30.75" customHeight="1" x14ac:dyDescent="0.2">
      <c r="A1" s="97" t="s">
        <v>25</v>
      </c>
      <c r="B1" s="97"/>
      <c r="C1" s="97"/>
      <c r="D1" s="97"/>
      <c r="E1" s="97"/>
      <c r="F1" s="97"/>
      <c r="G1" s="97"/>
    </row>
    <row r="2" spans="1:11" ht="20.149999999999999" customHeight="1" x14ac:dyDescent="0.2">
      <c r="A2" s="5"/>
      <c r="B2" s="5"/>
      <c r="C2" s="5"/>
      <c r="D2" s="5"/>
      <c r="E2" s="5"/>
      <c r="F2" s="98"/>
      <c r="G2" s="98"/>
    </row>
    <row r="3" spans="1:11" ht="20.149999999999999" customHeight="1" thickBot="1" x14ac:dyDescent="0.25">
      <c r="A3" s="4" t="s">
        <v>1</v>
      </c>
      <c r="B3" s="6"/>
      <c r="C3" s="6"/>
      <c r="D3" s="6"/>
      <c r="F3" s="2"/>
      <c r="G3" s="1"/>
    </row>
    <row r="4" spans="1:11" ht="20.149999999999999" customHeight="1" thickBot="1" x14ac:dyDescent="0.25">
      <c r="A4" s="99" t="s">
        <v>2</v>
      </c>
      <c r="B4" s="7" t="s">
        <v>3</v>
      </c>
      <c r="C4" s="7" t="s">
        <v>4</v>
      </c>
      <c r="D4" s="7" t="s">
        <v>0</v>
      </c>
      <c r="E4" s="101" t="s">
        <v>5</v>
      </c>
      <c r="F4" s="103" t="s">
        <v>6</v>
      </c>
      <c r="G4" s="104"/>
    </row>
    <row r="5" spans="1:11" ht="20.149999999999999" customHeight="1" thickBot="1" x14ac:dyDescent="0.25">
      <c r="A5" s="100"/>
      <c r="B5" s="8"/>
      <c r="C5" s="8"/>
      <c r="D5" s="8"/>
      <c r="E5" s="102"/>
      <c r="F5" s="105"/>
      <c r="G5" s="106"/>
      <c r="I5" s="9"/>
      <c r="J5" s="9"/>
      <c r="K5" s="9"/>
    </row>
    <row r="6" spans="1:11" ht="25" customHeight="1" x14ac:dyDescent="0.2">
      <c r="A6" s="58" t="s">
        <v>28</v>
      </c>
      <c r="B6" s="57"/>
      <c r="C6" s="57"/>
      <c r="D6" s="57"/>
      <c r="E6" s="56"/>
      <c r="F6" s="115"/>
      <c r="G6" s="116"/>
      <c r="I6" s="9"/>
      <c r="J6" s="9"/>
      <c r="K6" s="9"/>
    </row>
    <row r="7" spans="1:11" ht="25" customHeight="1" x14ac:dyDescent="0.2">
      <c r="A7" s="55" t="s">
        <v>32</v>
      </c>
      <c r="B7" s="11"/>
      <c r="C7" s="11"/>
      <c r="D7" s="11"/>
      <c r="E7" s="40">
        <f>B$5*B7+C$5*C7+D$5*D7</f>
        <v>0</v>
      </c>
      <c r="F7" s="107"/>
      <c r="G7" s="108"/>
    </row>
    <row r="8" spans="1:11" ht="25" customHeight="1" x14ac:dyDescent="0.2">
      <c r="A8" s="69" t="s">
        <v>24</v>
      </c>
      <c r="B8" s="11"/>
      <c r="C8" s="11"/>
      <c r="D8" s="11"/>
      <c r="E8" s="40">
        <f t="shared" ref="E8:E14" si="0">B$5*B8+C$5*C8+D$5*D8</f>
        <v>0</v>
      </c>
      <c r="F8" s="41"/>
      <c r="G8" s="42"/>
    </row>
    <row r="9" spans="1:11" ht="25" customHeight="1" x14ac:dyDescent="0.2">
      <c r="A9" s="69" t="s">
        <v>26</v>
      </c>
      <c r="B9" s="11"/>
      <c r="C9" s="11"/>
      <c r="D9" s="11"/>
      <c r="E9" s="40">
        <f t="shared" si="0"/>
        <v>0</v>
      </c>
      <c r="F9" s="41"/>
      <c r="G9" s="42"/>
    </row>
    <row r="10" spans="1:11" ht="25" customHeight="1" x14ac:dyDescent="0.2">
      <c r="A10" s="10" t="s">
        <v>33</v>
      </c>
      <c r="B10" s="11"/>
      <c r="C10" s="11"/>
      <c r="D10" s="11"/>
      <c r="E10" s="40">
        <f t="shared" si="0"/>
        <v>0</v>
      </c>
      <c r="F10" s="109"/>
      <c r="G10" s="110"/>
    </row>
    <row r="11" spans="1:11" ht="25" customHeight="1" x14ac:dyDescent="0.2">
      <c r="A11" s="69" t="s">
        <v>27</v>
      </c>
      <c r="B11" s="11"/>
      <c r="C11" s="11"/>
      <c r="D11" s="11"/>
      <c r="E11" s="40">
        <f t="shared" ref="E11" si="1">B$5*B11+C$5*C11+D$5*D11</f>
        <v>0</v>
      </c>
      <c r="F11" s="41"/>
      <c r="G11" s="42"/>
    </row>
    <row r="12" spans="1:11" ht="25" customHeight="1" x14ac:dyDescent="0.2">
      <c r="A12" s="13" t="s">
        <v>29</v>
      </c>
      <c r="B12" s="14"/>
      <c r="C12" s="14"/>
      <c r="D12" s="14"/>
      <c r="E12" s="40">
        <f t="shared" si="0"/>
        <v>0</v>
      </c>
      <c r="F12" s="111"/>
      <c r="G12" s="112"/>
    </row>
    <row r="13" spans="1:11" ht="25" customHeight="1" x14ac:dyDescent="0.2">
      <c r="A13" s="69" t="s">
        <v>30</v>
      </c>
      <c r="B13" s="14"/>
      <c r="C13" s="14"/>
      <c r="D13" s="14"/>
      <c r="E13" s="40">
        <f t="shared" si="0"/>
        <v>0</v>
      </c>
      <c r="F13" s="111"/>
      <c r="G13" s="112"/>
    </row>
    <row r="14" spans="1:11" ht="25" customHeight="1" x14ac:dyDescent="0.2">
      <c r="A14" s="15" t="s">
        <v>31</v>
      </c>
      <c r="B14" s="14"/>
      <c r="C14" s="14"/>
      <c r="D14" s="14"/>
      <c r="E14" s="40">
        <f t="shared" si="0"/>
        <v>0</v>
      </c>
      <c r="F14" s="113"/>
      <c r="G14" s="114"/>
    </row>
    <row r="15" spans="1:11" ht="25" customHeight="1" x14ac:dyDescent="0.2">
      <c r="A15" s="59" t="s">
        <v>35</v>
      </c>
      <c r="B15" s="11"/>
      <c r="C15" s="11"/>
      <c r="D15" s="11"/>
      <c r="E15" s="12"/>
      <c r="F15" s="43"/>
      <c r="G15" s="44"/>
    </row>
    <row r="16" spans="1:11" ht="25" customHeight="1" x14ac:dyDescent="0.2">
      <c r="A16" s="16" t="s">
        <v>34</v>
      </c>
      <c r="B16" s="11"/>
      <c r="C16" s="11"/>
      <c r="D16" s="11"/>
      <c r="E16" s="12">
        <f>B$5*B16+C$5*C16+D$5*D16</f>
        <v>0</v>
      </c>
      <c r="F16" s="109"/>
      <c r="G16" s="110"/>
    </row>
    <row r="17" spans="1:8" ht="25" customHeight="1" x14ac:dyDescent="0.2">
      <c r="A17" s="17" t="s">
        <v>27</v>
      </c>
      <c r="B17" s="11"/>
      <c r="C17" s="11"/>
      <c r="D17" s="11"/>
      <c r="E17" s="12">
        <f t="shared" ref="E17:E24" si="2">B$5*B17+C$5*C17+D$5*D17</f>
        <v>0</v>
      </c>
      <c r="F17" s="111"/>
      <c r="G17" s="112"/>
    </row>
    <row r="18" spans="1:8" ht="25" customHeight="1" x14ac:dyDescent="0.2">
      <c r="A18" s="70" t="s">
        <v>29</v>
      </c>
      <c r="B18" s="14"/>
      <c r="C18" s="14"/>
      <c r="D18" s="14"/>
      <c r="E18" s="12">
        <f t="shared" si="2"/>
        <v>0</v>
      </c>
      <c r="F18" s="94"/>
      <c r="G18" s="89"/>
    </row>
    <row r="19" spans="1:8" ht="25" customHeight="1" x14ac:dyDescent="0.2">
      <c r="A19" s="70" t="s">
        <v>30</v>
      </c>
      <c r="B19" s="14"/>
      <c r="C19" s="14"/>
      <c r="D19" s="14"/>
      <c r="E19" s="12">
        <f t="shared" si="2"/>
        <v>0</v>
      </c>
      <c r="F19" s="94"/>
      <c r="G19" s="89"/>
    </row>
    <row r="20" spans="1:8" ht="25" customHeight="1" x14ac:dyDescent="0.2">
      <c r="A20" s="70" t="s">
        <v>50</v>
      </c>
      <c r="B20" s="14"/>
      <c r="C20" s="14"/>
      <c r="D20" s="14"/>
      <c r="E20" s="12"/>
      <c r="F20" s="67"/>
      <c r="G20" s="68"/>
    </row>
    <row r="21" spans="1:8" ht="25" customHeight="1" x14ac:dyDescent="0.2">
      <c r="A21" s="71" t="s">
        <v>36</v>
      </c>
      <c r="B21" s="14"/>
      <c r="C21" s="14"/>
      <c r="D21" s="14"/>
      <c r="E21" s="12">
        <f t="shared" si="2"/>
        <v>0</v>
      </c>
      <c r="F21" s="94"/>
      <c r="G21" s="89"/>
    </row>
    <row r="22" spans="1:8" ht="25" customHeight="1" x14ac:dyDescent="0.2">
      <c r="A22" s="70" t="s">
        <v>37</v>
      </c>
      <c r="B22" s="14"/>
      <c r="C22" s="14"/>
      <c r="D22" s="14"/>
      <c r="E22" s="12">
        <f t="shared" si="2"/>
        <v>0</v>
      </c>
      <c r="F22" s="94"/>
      <c r="G22" s="89"/>
    </row>
    <row r="23" spans="1:8" ht="25" customHeight="1" x14ac:dyDescent="0.2">
      <c r="A23" s="70" t="s">
        <v>38</v>
      </c>
      <c r="B23" s="14"/>
      <c r="C23" s="14"/>
      <c r="D23" s="14"/>
      <c r="E23" s="12">
        <f t="shared" si="2"/>
        <v>0</v>
      </c>
      <c r="F23" s="94"/>
      <c r="G23" s="89"/>
    </row>
    <row r="24" spans="1:8" ht="25" customHeight="1" x14ac:dyDescent="0.2">
      <c r="A24" s="72" t="s">
        <v>39</v>
      </c>
      <c r="B24" s="54"/>
      <c r="C24" s="54"/>
      <c r="D24" s="54"/>
      <c r="E24" s="12">
        <f t="shared" si="2"/>
        <v>0</v>
      </c>
      <c r="F24" s="66"/>
      <c r="G24" s="65"/>
    </row>
    <row r="25" spans="1:8" ht="25" customHeight="1" thickBot="1" x14ac:dyDescent="0.25">
      <c r="A25" s="73" t="s">
        <v>40</v>
      </c>
      <c r="B25" s="18"/>
      <c r="C25" s="18"/>
      <c r="D25" s="18"/>
      <c r="E25" s="60">
        <f>B$5*B25+C$5*C25+D$5*D25</f>
        <v>0</v>
      </c>
      <c r="F25" s="94"/>
      <c r="G25" s="89"/>
    </row>
    <row r="26" spans="1:8" ht="20.149999999999999" customHeight="1" thickBot="1" x14ac:dyDescent="0.25">
      <c r="A26" s="19" t="s">
        <v>7</v>
      </c>
      <c r="B26" s="20">
        <f>SUM(B7:B25)</f>
        <v>0</v>
      </c>
      <c r="C26" s="20">
        <f>SUM(C7:C25)</f>
        <v>0</v>
      </c>
      <c r="D26" s="20">
        <f>SUM(D7:D25)</f>
        <v>0</v>
      </c>
      <c r="E26" s="61">
        <f>SUM(B26:D26)</f>
        <v>0</v>
      </c>
      <c r="F26" s="95"/>
      <c r="G26" s="96"/>
    </row>
    <row r="27" spans="1:8" ht="20.149999999999999" customHeight="1" thickBot="1" x14ac:dyDescent="0.25">
      <c r="A27" s="21" t="s">
        <v>8</v>
      </c>
      <c r="B27" s="22">
        <f>B5*B26</f>
        <v>0</v>
      </c>
      <c r="C27" s="22">
        <f>C5*C26</f>
        <v>0</v>
      </c>
      <c r="D27" s="22">
        <f>D5*D26</f>
        <v>0</v>
      </c>
      <c r="E27" s="23">
        <f>IF(SUM(B27:D27)=SUM(E7:E25),SUM(E7:E25),"error")</f>
        <v>0</v>
      </c>
      <c r="F27" s="63"/>
      <c r="G27" s="74"/>
      <c r="H27" s="64"/>
    </row>
    <row r="28" spans="1:8" ht="20.149999999999999" customHeight="1" x14ac:dyDescent="0.2">
      <c r="A28" s="24"/>
      <c r="B28" s="24"/>
      <c r="C28" s="24"/>
      <c r="D28" s="24"/>
      <c r="E28" s="90"/>
      <c r="F28" s="90"/>
      <c r="G28" s="62"/>
    </row>
    <row r="29" spans="1:8" ht="20.149999999999999" customHeight="1" thickBot="1" x14ac:dyDescent="0.25">
      <c r="A29" s="4" t="s">
        <v>9</v>
      </c>
    </row>
    <row r="30" spans="1:8" ht="20.149999999999999" customHeight="1" thickBot="1" x14ac:dyDescent="0.25">
      <c r="A30" s="45" t="s">
        <v>10</v>
      </c>
      <c r="B30" s="26" t="s">
        <v>11</v>
      </c>
      <c r="C30" s="91" t="s">
        <v>12</v>
      </c>
      <c r="D30" s="92"/>
      <c r="E30" s="46"/>
      <c r="F30" s="91" t="s">
        <v>13</v>
      </c>
      <c r="G30" s="93"/>
    </row>
    <row r="31" spans="1:8" ht="21" customHeight="1" x14ac:dyDescent="0.2">
      <c r="A31" s="27" t="s">
        <v>41</v>
      </c>
      <c r="B31" s="3" t="s">
        <v>14</v>
      </c>
      <c r="C31" s="86"/>
      <c r="D31" s="87"/>
      <c r="E31" s="47"/>
      <c r="F31" s="88"/>
      <c r="G31" s="89"/>
    </row>
    <row r="32" spans="1:8" ht="21" customHeight="1" x14ac:dyDescent="0.2">
      <c r="A32" s="27" t="s">
        <v>42</v>
      </c>
      <c r="B32" s="3" t="s">
        <v>14</v>
      </c>
      <c r="C32" s="86"/>
      <c r="D32" s="87"/>
      <c r="E32" s="47"/>
      <c r="F32" s="88"/>
      <c r="G32" s="89"/>
    </row>
    <row r="33" spans="1:8" ht="21" customHeight="1" x14ac:dyDescent="0.2">
      <c r="A33" s="27" t="s">
        <v>43</v>
      </c>
      <c r="B33" s="3" t="s">
        <v>47</v>
      </c>
      <c r="C33" s="86"/>
      <c r="D33" s="87"/>
      <c r="E33" s="47"/>
      <c r="F33" s="88"/>
      <c r="G33" s="89"/>
    </row>
    <row r="34" spans="1:8" ht="23.25" customHeight="1" x14ac:dyDescent="0.2">
      <c r="A34" s="27" t="s">
        <v>44</v>
      </c>
      <c r="B34" s="3" t="s">
        <v>47</v>
      </c>
      <c r="C34" s="86"/>
      <c r="D34" s="87"/>
      <c r="E34" s="47"/>
      <c r="F34" s="88"/>
      <c r="G34" s="89"/>
    </row>
    <row r="35" spans="1:8" ht="20.149999999999999" customHeight="1" x14ac:dyDescent="0.2">
      <c r="A35" s="27" t="s">
        <v>48</v>
      </c>
      <c r="B35" s="3" t="s">
        <v>49</v>
      </c>
      <c r="C35" s="86"/>
      <c r="D35" s="87"/>
      <c r="E35" s="47"/>
      <c r="F35" s="88"/>
      <c r="G35" s="89"/>
    </row>
    <row r="36" spans="1:8" ht="20.149999999999999" customHeight="1" x14ac:dyDescent="0.2">
      <c r="A36" s="27" t="s">
        <v>16</v>
      </c>
      <c r="B36" s="3" t="s">
        <v>15</v>
      </c>
      <c r="C36" s="86"/>
      <c r="D36" s="87"/>
      <c r="E36" s="47"/>
      <c r="F36" s="88"/>
      <c r="G36" s="89"/>
    </row>
    <row r="37" spans="1:8" ht="20.149999999999999" customHeight="1" x14ac:dyDescent="0.2">
      <c r="A37" s="27" t="s">
        <v>45</v>
      </c>
      <c r="B37" s="3" t="s">
        <v>15</v>
      </c>
      <c r="C37" s="86"/>
      <c r="D37" s="87"/>
      <c r="E37" s="47"/>
      <c r="F37" s="88"/>
      <c r="G37" s="89"/>
    </row>
    <row r="38" spans="1:8" ht="21" customHeight="1" x14ac:dyDescent="0.2">
      <c r="A38" s="27" t="s">
        <v>46</v>
      </c>
      <c r="B38" s="3" t="s">
        <v>15</v>
      </c>
      <c r="C38" s="86"/>
      <c r="D38" s="87"/>
      <c r="E38" s="47"/>
      <c r="F38" s="88"/>
      <c r="G38" s="89"/>
    </row>
    <row r="39" spans="1:8" ht="20.149999999999999" customHeight="1" thickBot="1" x14ac:dyDescent="0.25">
      <c r="A39" s="27"/>
      <c r="B39" s="3"/>
      <c r="C39" s="86"/>
      <c r="D39" s="87"/>
      <c r="E39" s="47"/>
      <c r="F39" s="88"/>
      <c r="G39" s="89"/>
    </row>
    <row r="40" spans="1:8" ht="20.149999999999999" customHeight="1" thickBot="1" x14ac:dyDescent="0.25">
      <c r="A40" s="75" t="s">
        <v>8</v>
      </c>
      <c r="B40" s="76"/>
      <c r="C40" s="76"/>
      <c r="D40" s="77"/>
      <c r="E40" s="51"/>
      <c r="F40" s="78"/>
      <c r="G40" s="79"/>
    </row>
    <row r="41" spans="1:8" ht="20.149999999999999" customHeight="1" thickBot="1" x14ac:dyDescent="0.25"/>
    <row r="42" spans="1:8" ht="20.149999999999999" customHeight="1" thickBot="1" x14ac:dyDescent="0.25">
      <c r="A42" s="28"/>
      <c r="B42" s="52"/>
      <c r="C42" s="80" t="s">
        <v>6</v>
      </c>
      <c r="D42" s="80"/>
      <c r="E42" s="80"/>
      <c r="F42" s="80"/>
      <c r="G42" s="29"/>
    </row>
    <row r="43" spans="1:8" ht="20.149999999999999" customHeight="1" x14ac:dyDescent="0.2">
      <c r="A43" s="30" t="s">
        <v>17</v>
      </c>
      <c r="B43" s="53"/>
      <c r="C43" s="31" t="s">
        <v>18</v>
      </c>
      <c r="D43" s="32"/>
      <c r="E43" s="32"/>
      <c r="F43" s="33">
        <v>0.4</v>
      </c>
      <c r="G43" s="34"/>
    </row>
    <row r="44" spans="1:8" ht="20.149999999999999" customHeight="1" x14ac:dyDescent="0.2">
      <c r="A44" s="35" t="s">
        <v>19</v>
      </c>
      <c r="B44" s="49"/>
      <c r="C44" s="82"/>
      <c r="D44" s="82"/>
      <c r="E44" s="82"/>
      <c r="F44" s="82"/>
      <c r="G44" s="34"/>
    </row>
    <row r="45" spans="1:8" ht="20.149999999999999" customHeight="1" x14ac:dyDescent="0.2">
      <c r="A45" s="35" t="s">
        <v>20</v>
      </c>
      <c r="B45" s="49"/>
      <c r="C45" s="82" t="s">
        <v>21</v>
      </c>
      <c r="D45" s="82"/>
      <c r="E45" s="82"/>
      <c r="F45" s="82"/>
      <c r="G45" s="34"/>
      <c r="H45" s="6"/>
    </row>
    <row r="46" spans="1:8" ht="20.149999999999999" customHeight="1" thickBot="1" x14ac:dyDescent="0.25">
      <c r="A46" s="36" t="s">
        <v>22</v>
      </c>
      <c r="B46" s="50"/>
      <c r="C46" s="83">
        <v>0.1</v>
      </c>
      <c r="D46" s="84"/>
      <c r="E46" s="84"/>
      <c r="F46" s="85"/>
      <c r="G46" s="34"/>
      <c r="H46" s="6"/>
    </row>
    <row r="47" spans="1:8" ht="20.149999999999999" customHeight="1" thickBot="1" x14ac:dyDescent="0.25">
      <c r="A47" s="37" t="s">
        <v>23</v>
      </c>
      <c r="B47" s="48"/>
      <c r="C47" s="81"/>
      <c r="D47" s="81"/>
      <c r="E47" s="81"/>
      <c r="F47" s="81"/>
      <c r="G47" s="34"/>
      <c r="H47" s="6"/>
    </row>
    <row r="49" spans="2:7" ht="20.149999999999999" customHeight="1" x14ac:dyDescent="0.2">
      <c r="B49" s="38"/>
    </row>
    <row r="50" spans="2:7" ht="20.149999999999999" customHeight="1" x14ac:dyDescent="0.2">
      <c r="E50" s="39"/>
    </row>
    <row r="51" spans="2:7" ht="20.149999999999999" customHeight="1" x14ac:dyDescent="0.2">
      <c r="E51" s="39"/>
    </row>
    <row r="52" spans="2:7" ht="20.149999999999999" customHeight="1" x14ac:dyDescent="0.2">
      <c r="E52" s="39"/>
    </row>
    <row r="54" spans="2:7" ht="20.149999999999999" customHeight="1" x14ac:dyDescent="0.2">
      <c r="G54" s="4"/>
    </row>
    <row r="55" spans="2:7" ht="20.149999999999999" customHeight="1" x14ac:dyDescent="0.2">
      <c r="G55" s="4"/>
    </row>
    <row r="56" spans="2:7" ht="20.149999999999999" customHeight="1" x14ac:dyDescent="0.2">
      <c r="G56" s="4"/>
    </row>
    <row r="57" spans="2:7" ht="20.149999999999999" customHeight="1" x14ac:dyDescent="0.2">
      <c r="G57" s="4"/>
    </row>
    <row r="58" spans="2:7" ht="20.149999999999999" customHeight="1" x14ac:dyDescent="0.2">
      <c r="G58" s="4"/>
    </row>
    <row r="59" spans="2:7" ht="20.149999999999999" customHeight="1" x14ac:dyDescent="0.2">
      <c r="G59" s="4"/>
    </row>
    <row r="60" spans="2:7" ht="20.149999999999999" customHeight="1" x14ac:dyDescent="0.2">
      <c r="G60" s="4"/>
    </row>
    <row r="61" spans="2:7" ht="20.149999999999999" customHeight="1" x14ac:dyDescent="0.2">
      <c r="G61" s="4"/>
    </row>
    <row r="62" spans="2:7" ht="20.149999999999999" customHeight="1" x14ac:dyDescent="0.2">
      <c r="G62" s="4"/>
    </row>
    <row r="63" spans="2:7" ht="20.149999999999999" customHeight="1" x14ac:dyDescent="0.2">
      <c r="G63" s="4"/>
    </row>
    <row r="64" spans="2:7" ht="20.149999999999999" customHeight="1" x14ac:dyDescent="0.2">
      <c r="G64" s="4"/>
    </row>
    <row r="65" spans="7:7" ht="20.149999999999999" customHeight="1" x14ac:dyDescent="0.2">
      <c r="G65" s="4"/>
    </row>
    <row r="66" spans="7:7" ht="20.149999999999999" customHeight="1" x14ac:dyDescent="0.2">
      <c r="G66" s="4"/>
    </row>
    <row r="67" spans="7:7" ht="20.149999999999999" customHeight="1" x14ac:dyDescent="0.2">
      <c r="G67" s="4"/>
    </row>
    <row r="68" spans="7:7" ht="20.149999999999999" customHeight="1" x14ac:dyDescent="0.2">
      <c r="G68" s="4"/>
    </row>
    <row r="69" spans="7:7" ht="20.149999999999999" customHeight="1" x14ac:dyDescent="0.2">
      <c r="G69" s="4"/>
    </row>
    <row r="70" spans="7:7" ht="20.149999999999999" customHeight="1" x14ac:dyDescent="0.2">
      <c r="G70" s="4"/>
    </row>
    <row r="71" spans="7:7" ht="20.149999999999999" customHeight="1" x14ac:dyDescent="0.2">
      <c r="G71" s="4"/>
    </row>
    <row r="72" spans="7:7" ht="20.149999999999999" customHeight="1" x14ac:dyDescent="0.2">
      <c r="G72" s="4"/>
    </row>
    <row r="73" spans="7:7" ht="20.149999999999999" customHeight="1" x14ac:dyDescent="0.2">
      <c r="G73" s="4"/>
    </row>
    <row r="74" spans="7:7" ht="20.149999999999999" customHeight="1" x14ac:dyDescent="0.2">
      <c r="G74" s="4"/>
    </row>
    <row r="75" spans="7:7" ht="20.149999999999999" customHeight="1" x14ac:dyDescent="0.2">
      <c r="G75" s="4"/>
    </row>
    <row r="76" spans="7:7" ht="20.149999999999999" customHeight="1" x14ac:dyDescent="0.2">
      <c r="G76" s="4"/>
    </row>
    <row r="77" spans="7:7" ht="20.149999999999999" customHeight="1" x14ac:dyDescent="0.2">
      <c r="G77" s="4"/>
    </row>
    <row r="78" spans="7:7" ht="20.149999999999999" customHeight="1" x14ac:dyDescent="0.2">
      <c r="G78" s="4"/>
    </row>
    <row r="79" spans="7:7" ht="20.149999999999999" customHeight="1" x14ac:dyDescent="0.2">
      <c r="G79" s="4"/>
    </row>
    <row r="80" spans="7:7" ht="20.149999999999999" customHeight="1" x14ac:dyDescent="0.2">
      <c r="G80" s="4"/>
    </row>
    <row r="81" spans="7:7" ht="20.149999999999999" customHeight="1" x14ac:dyDescent="0.2">
      <c r="G81" s="4"/>
    </row>
    <row r="82" spans="7:7" ht="20.149999999999999" customHeight="1" x14ac:dyDescent="0.2">
      <c r="G82" s="4"/>
    </row>
    <row r="83" spans="7:7" ht="20.149999999999999" customHeight="1" x14ac:dyDescent="0.2">
      <c r="G83" s="4"/>
    </row>
    <row r="84" spans="7:7" ht="20.149999999999999" customHeight="1" x14ac:dyDescent="0.2">
      <c r="G84" s="4"/>
    </row>
    <row r="85" spans="7:7" ht="20.149999999999999" customHeight="1" x14ac:dyDescent="0.2">
      <c r="G85" s="4"/>
    </row>
    <row r="86" spans="7:7" ht="20.149999999999999" customHeight="1" x14ac:dyDescent="0.2">
      <c r="G86" s="4"/>
    </row>
    <row r="87" spans="7:7" ht="20.149999999999999" customHeight="1" x14ac:dyDescent="0.2">
      <c r="G87" s="4"/>
    </row>
    <row r="88" spans="7:7" ht="20.149999999999999" customHeight="1" x14ac:dyDescent="0.2">
      <c r="G88" s="4"/>
    </row>
    <row r="89" spans="7:7" ht="20.149999999999999" customHeight="1" x14ac:dyDescent="0.2">
      <c r="G89" s="4"/>
    </row>
    <row r="90" spans="7:7" ht="20.149999999999999" customHeight="1" x14ac:dyDescent="0.2">
      <c r="G90" s="4"/>
    </row>
    <row r="91" spans="7:7" ht="20.149999999999999" customHeight="1" x14ac:dyDescent="0.2">
      <c r="G91" s="4"/>
    </row>
    <row r="92" spans="7:7" ht="20.149999999999999" customHeight="1" x14ac:dyDescent="0.2">
      <c r="G92" s="4"/>
    </row>
    <row r="93" spans="7:7" ht="20.149999999999999" customHeight="1" x14ac:dyDescent="0.2">
      <c r="G93" s="4"/>
    </row>
    <row r="94" spans="7:7" ht="20.149999999999999" customHeight="1" x14ac:dyDescent="0.2">
      <c r="G94" s="4"/>
    </row>
    <row r="95" spans="7:7" ht="20.149999999999999" customHeight="1" x14ac:dyDescent="0.2">
      <c r="G95" s="4"/>
    </row>
    <row r="96" spans="7:7" ht="20.149999999999999" customHeight="1" x14ac:dyDescent="0.2">
      <c r="G96" s="4"/>
    </row>
    <row r="97" spans="7:7" ht="20.149999999999999" customHeight="1" x14ac:dyDescent="0.2">
      <c r="G97" s="4"/>
    </row>
    <row r="98" spans="7:7" ht="20.149999999999999" customHeight="1" x14ac:dyDescent="0.2">
      <c r="G98" s="4"/>
    </row>
    <row r="99" spans="7:7" ht="20.149999999999999" customHeight="1" x14ac:dyDescent="0.2">
      <c r="G99" s="4"/>
    </row>
  </sheetData>
  <sheetProtection selectLockedCells="1" selectUnlockedCells="1"/>
  <mergeCells count="48">
    <mergeCell ref="F6:G6"/>
    <mergeCell ref="F18:G18"/>
    <mergeCell ref="F7:G7"/>
    <mergeCell ref="F16:G16"/>
    <mergeCell ref="F17:G17"/>
    <mergeCell ref="F10:G10"/>
    <mergeCell ref="F12:G12"/>
    <mergeCell ref="F13:G13"/>
    <mergeCell ref="F14:G14"/>
    <mergeCell ref="A1:G1"/>
    <mergeCell ref="F2:G2"/>
    <mergeCell ref="A4:A5"/>
    <mergeCell ref="E4:E5"/>
    <mergeCell ref="F4:G5"/>
    <mergeCell ref="F19:G19"/>
    <mergeCell ref="F21:G21"/>
    <mergeCell ref="F22:G22"/>
    <mergeCell ref="F25:G25"/>
    <mergeCell ref="F26:G26"/>
    <mergeCell ref="F23:G23"/>
    <mergeCell ref="E28:F28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9:D39"/>
    <mergeCell ref="F39:G39"/>
    <mergeCell ref="C37:D37"/>
    <mergeCell ref="F37:G37"/>
    <mergeCell ref="C38:D38"/>
    <mergeCell ref="F38:G38"/>
    <mergeCell ref="A40:D40"/>
    <mergeCell ref="F40:G40"/>
    <mergeCell ref="C42:F42"/>
    <mergeCell ref="C47:F47"/>
    <mergeCell ref="C44:F44"/>
    <mergeCell ref="C45:F45"/>
    <mergeCell ref="C46:F46"/>
  </mergeCells>
  <phoneticPr fontId="1"/>
  <printOptions horizontalCentered="1"/>
  <pageMargins left="0.70866141732283472" right="0.51181102362204722" top="0.74803149606299213" bottom="0.35433070866141736" header="0.51181102362204722" footer="0.51181102362204722"/>
  <pageSetup paperSize="9" scale="7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単抜き</vt:lpstr>
      <vt:lpstr>単抜き!Print_Area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　将生</dc:creator>
  <cp:lastModifiedBy>高林　優奈</cp:lastModifiedBy>
  <cp:lastPrinted>2026-05-19T02:55:29Z</cp:lastPrinted>
  <dcterms:created xsi:type="dcterms:W3CDTF">2017-05-02T05:02:06Z</dcterms:created>
  <dcterms:modified xsi:type="dcterms:W3CDTF">2026-05-19T02:58:27Z</dcterms:modified>
</cp:coreProperties>
</file>